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全代发" sheetId="1" r:id="rId1"/>
    <sheet name="集中" sheetId="2" r:id="rId2"/>
  </sheets>
  <definedNames/>
  <calcPr fullCalcOnLoad="1"/>
</workbook>
</file>

<file path=xl/sharedStrings.xml><?xml version="1.0" encoding="utf-8"?>
<sst xmlns="http://schemas.openxmlformats.org/spreadsheetml/2006/main" count="828" uniqueCount="623">
  <si>
    <t>张正彬</t>
  </si>
  <si>
    <t>410422194911210039</t>
  </si>
  <si>
    <t>北关</t>
  </si>
  <si>
    <t>12318702500005582</t>
  </si>
  <si>
    <t>全自理</t>
  </si>
  <si>
    <t>王桂梅</t>
  </si>
  <si>
    <t>410422195401080021</t>
  </si>
  <si>
    <t>00000729473241235889</t>
  </si>
  <si>
    <t>王妮</t>
  </si>
  <si>
    <t>410422193002271024</t>
  </si>
  <si>
    <t>大北村</t>
  </si>
  <si>
    <t>12318702300000236</t>
  </si>
  <si>
    <t>全护理</t>
  </si>
  <si>
    <t>毛玉敏</t>
  </si>
  <si>
    <t>410422195211190027</t>
  </si>
  <si>
    <t>622991112300918294</t>
  </si>
  <si>
    <t xml:space="preserve">赵玉梅                                  </t>
  </si>
  <si>
    <t>410422193410251022</t>
  </si>
  <si>
    <t>00000020318481232889</t>
  </si>
  <si>
    <t>娄晶晶</t>
  </si>
  <si>
    <t>410422199105189186</t>
  </si>
  <si>
    <t>623059112301417756</t>
  </si>
  <si>
    <t>王振国</t>
  </si>
  <si>
    <t>41042219520606101X</t>
  </si>
  <si>
    <t>12318702100000237</t>
  </si>
  <si>
    <t>半自理</t>
  </si>
  <si>
    <t>王路路</t>
  </si>
  <si>
    <t>410422199003121113</t>
  </si>
  <si>
    <t>12301032900008579</t>
  </si>
  <si>
    <t>段长喜</t>
  </si>
  <si>
    <t>410422195104201018</t>
  </si>
  <si>
    <t>12318702000005438</t>
  </si>
  <si>
    <t>王可伟</t>
  </si>
  <si>
    <t>410422199004089338</t>
  </si>
  <si>
    <t>623059112300829514</t>
  </si>
  <si>
    <t>蔡占元</t>
  </si>
  <si>
    <t>410422194404041031</t>
  </si>
  <si>
    <t>12318702300017798</t>
  </si>
  <si>
    <t>蔡巧玲</t>
  </si>
  <si>
    <t>410422198806151143</t>
  </si>
  <si>
    <t>623059112301890853</t>
  </si>
  <si>
    <t>梁张哇</t>
  </si>
  <si>
    <t>410422193109131013</t>
  </si>
  <si>
    <t>大南村</t>
  </si>
  <si>
    <t>00000020318571239889</t>
  </si>
  <si>
    <t>娄金星</t>
  </si>
  <si>
    <t>410422196208271031</t>
  </si>
  <si>
    <t>00000166432421237889</t>
  </si>
  <si>
    <t xml:space="preserve">宋喜                                    </t>
  </si>
  <si>
    <t>410422193401261018</t>
  </si>
  <si>
    <t>00000020318591234889</t>
  </si>
  <si>
    <t>宋玉莲</t>
  </si>
  <si>
    <t>410411194203181522</t>
  </si>
  <si>
    <t>00000058450681219889</t>
  </si>
  <si>
    <t xml:space="preserve">胡长生                                  </t>
  </si>
  <si>
    <t>410422194111051017</t>
  </si>
  <si>
    <t>00000020318741239889</t>
  </si>
  <si>
    <t>胡广生</t>
  </si>
  <si>
    <t>410422195612141015</t>
  </si>
  <si>
    <t>00000717780151231889</t>
  </si>
  <si>
    <t>文喜发</t>
  </si>
  <si>
    <t>410422194309161158</t>
  </si>
  <si>
    <t>12318702100000242</t>
  </si>
  <si>
    <t>文留喜</t>
  </si>
  <si>
    <t>410422196603271015</t>
  </si>
  <si>
    <t>623059112301682276</t>
  </si>
  <si>
    <t>陶群生</t>
  </si>
  <si>
    <t>410422194001151033</t>
  </si>
  <si>
    <t>12318702300000241</t>
  </si>
  <si>
    <t>李遂国</t>
  </si>
  <si>
    <t>410422195602241012</t>
  </si>
  <si>
    <t>00000166430601235889</t>
  </si>
  <si>
    <t>娄占国</t>
  </si>
  <si>
    <t>410422195505151031</t>
  </si>
  <si>
    <t>12318702500000240</t>
  </si>
  <si>
    <t>徐新花</t>
  </si>
  <si>
    <t>410422194404031028</t>
  </si>
  <si>
    <t>00000717778951239889</t>
  </si>
  <si>
    <t>娄明礼</t>
  </si>
  <si>
    <t>410422194409011018</t>
  </si>
  <si>
    <t>12318702500021054</t>
  </si>
  <si>
    <t>娄莲</t>
  </si>
  <si>
    <t>410423195110081047</t>
  </si>
  <si>
    <t>00000022048011256889</t>
  </si>
  <si>
    <t>郑长志</t>
  </si>
  <si>
    <t>410422196110121051</t>
  </si>
  <si>
    <t>堤郑村</t>
  </si>
  <si>
    <t>12318702800000248</t>
  </si>
  <si>
    <t>郑国志</t>
  </si>
  <si>
    <t>410422196207150078</t>
  </si>
  <si>
    <t>623059112301107555</t>
  </si>
  <si>
    <t>郑应召</t>
  </si>
  <si>
    <t>410422193807151011</t>
  </si>
  <si>
    <t>12318702200013041</t>
  </si>
  <si>
    <t>郑红叶</t>
  </si>
  <si>
    <t>410422198207161016</t>
  </si>
  <si>
    <t>12301012500011004</t>
  </si>
  <si>
    <t>李金堂</t>
  </si>
  <si>
    <t>410422194001101052</t>
  </si>
  <si>
    <t>12318702000013042</t>
  </si>
  <si>
    <t>李庆荣</t>
  </si>
  <si>
    <t>410422196304261052</t>
  </si>
  <si>
    <t>00000714955961230889</t>
  </si>
  <si>
    <t>典洪岭</t>
  </si>
  <si>
    <t>41042219490507101X</t>
  </si>
  <si>
    <t>典庄村</t>
  </si>
  <si>
    <t>12318702000000252</t>
  </si>
  <si>
    <t>典鸽</t>
  </si>
  <si>
    <t>410422197112151080</t>
  </si>
  <si>
    <t>00000060054101238889</t>
  </si>
  <si>
    <t>赵春良</t>
  </si>
  <si>
    <t>410422195303101036</t>
  </si>
  <si>
    <t>12318702100000256</t>
  </si>
  <si>
    <t>赵分红</t>
  </si>
  <si>
    <t>410422197307211143</t>
  </si>
  <si>
    <t>12318702600023830</t>
  </si>
  <si>
    <t>典洪章</t>
  </si>
  <si>
    <t>410422195011121190</t>
  </si>
  <si>
    <t>12318702200000251</t>
  </si>
  <si>
    <t>王丰云</t>
  </si>
  <si>
    <t>410422197903170026</t>
  </si>
  <si>
    <t>00000540310381233889</t>
  </si>
  <si>
    <t>陈汉</t>
  </si>
  <si>
    <t>410422195309221012</t>
  </si>
  <si>
    <t>12318702300000255</t>
  </si>
  <si>
    <t>陈廷尧</t>
  </si>
  <si>
    <t>410422194910151014</t>
  </si>
  <si>
    <t>00000717764191234889</t>
  </si>
  <si>
    <t>毛付堂</t>
  </si>
  <si>
    <t>410422193508251012</t>
  </si>
  <si>
    <t>12318702400000250</t>
  </si>
  <si>
    <t>毛艳杰</t>
  </si>
  <si>
    <t>410422197712101036</t>
  </si>
  <si>
    <t>12318702000024031</t>
  </si>
  <si>
    <t>李冬</t>
  </si>
  <si>
    <t>41042219511128101X</t>
  </si>
  <si>
    <t>12318702600000254</t>
  </si>
  <si>
    <t>李丰春</t>
  </si>
  <si>
    <t>410422194903211015</t>
  </si>
  <si>
    <t>00000717765011230889</t>
  </si>
  <si>
    <t>王狗娃</t>
  </si>
  <si>
    <t>41042219490929101X</t>
  </si>
  <si>
    <t>12318702700017796</t>
  </si>
  <si>
    <t>王振堂</t>
  </si>
  <si>
    <t>410422195407061016</t>
  </si>
  <si>
    <t>00000166545681235889</t>
  </si>
  <si>
    <t xml:space="preserve">许庆                                    </t>
  </si>
  <si>
    <t>410422193907101011</t>
  </si>
  <si>
    <t>韩丰村</t>
  </si>
  <si>
    <t>00000020319901233889</t>
  </si>
  <si>
    <t>许新正</t>
  </si>
  <si>
    <t>41042219811104101x</t>
  </si>
  <si>
    <t>12316212800033886</t>
  </si>
  <si>
    <t>刘双河</t>
  </si>
  <si>
    <t>410422193905151015</t>
  </si>
  <si>
    <t>12318702200000294</t>
  </si>
  <si>
    <t>刘团民</t>
  </si>
  <si>
    <t>410422196903251171</t>
  </si>
  <si>
    <t>00000166516351236889</t>
  </si>
  <si>
    <t>郗聚生</t>
  </si>
  <si>
    <t>410422194203261011</t>
  </si>
  <si>
    <t>12318702800000291</t>
  </si>
  <si>
    <t>刘进伟</t>
  </si>
  <si>
    <t>410422197211111076</t>
  </si>
  <si>
    <t>00000079568961239889</t>
  </si>
  <si>
    <t xml:space="preserve">周才                                    </t>
  </si>
  <si>
    <t>410422193709158658</t>
  </si>
  <si>
    <t>00000020319831232889</t>
  </si>
  <si>
    <t>周春保</t>
  </si>
  <si>
    <t>410422198307031016</t>
  </si>
  <si>
    <t>623059112301442168</t>
  </si>
  <si>
    <t xml:space="preserve">刘丰伸                                  </t>
  </si>
  <si>
    <t>410422194804151010</t>
  </si>
  <si>
    <t>00000020320001230889</t>
  </si>
  <si>
    <t>刘娃娃</t>
  </si>
  <si>
    <t>410422196808171018</t>
  </si>
  <si>
    <t>00000717759431238889</t>
  </si>
  <si>
    <t>刘保发</t>
  </si>
  <si>
    <t>410422194601191039</t>
  </si>
  <si>
    <t>12318702400000288</t>
  </si>
  <si>
    <t>刘春法</t>
  </si>
  <si>
    <t>410422195312101193</t>
  </si>
  <si>
    <t>00000166514711237889</t>
  </si>
  <si>
    <t>王花枝</t>
  </si>
  <si>
    <t>410422194203241029</t>
  </si>
  <si>
    <t>12318702600000292</t>
  </si>
  <si>
    <t>郗书兰</t>
  </si>
  <si>
    <t>41042219751029102x</t>
  </si>
  <si>
    <t>623059112300926914</t>
  </si>
  <si>
    <t>刘国钦</t>
  </si>
  <si>
    <t>410422197203081014</t>
  </si>
  <si>
    <t>12318702700000296</t>
  </si>
  <si>
    <t>刘国山</t>
  </si>
  <si>
    <t>410422195308071059</t>
  </si>
  <si>
    <t>00000734662521231889</t>
  </si>
  <si>
    <t>孟北村</t>
  </si>
  <si>
    <t xml:space="preserve">王清付                                  </t>
  </si>
  <si>
    <t>410422193707111039</t>
  </si>
  <si>
    <t>00000020330121238889</t>
  </si>
  <si>
    <t>王 清怀</t>
  </si>
  <si>
    <t>410422194711111036</t>
  </si>
  <si>
    <t>00000717782631236889</t>
  </si>
  <si>
    <t>王存仓</t>
  </si>
  <si>
    <t>410422195004081055</t>
  </si>
  <si>
    <t>12318702000000313</t>
  </si>
  <si>
    <t>王丙延</t>
  </si>
  <si>
    <t>410422196711101136</t>
  </si>
  <si>
    <t>00000166443041237889</t>
  </si>
  <si>
    <t>王清年</t>
  </si>
  <si>
    <t>410422194707171159</t>
  </si>
  <si>
    <t>12318702200000307</t>
  </si>
  <si>
    <t>刘广红</t>
  </si>
  <si>
    <t>410422196809271029</t>
  </si>
  <si>
    <t>00000717783131238889</t>
  </si>
  <si>
    <t>王瑞祥</t>
  </si>
  <si>
    <t>41042219480819101X</t>
  </si>
  <si>
    <t>12318702400000311</t>
  </si>
  <si>
    <t>王中奇</t>
  </si>
  <si>
    <t>410422196708281033</t>
  </si>
  <si>
    <t>00000007183361233889</t>
  </si>
  <si>
    <t>张卫</t>
  </si>
  <si>
    <t>410422195311231033</t>
  </si>
  <si>
    <t>12318702600000305</t>
  </si>
  <si>
    <t>张玉令</t>
  </si>
  <si>
    <t>410422195102021013</t>
  </si>
  <si>
    <t>00000769836561231889</t>
  </si>
  <si>
    <t>田振</t>
  </si>
  <si>
    <t>410422195108241017</t>
  </si>
  <si>
    <t>12318702600000310</t>
  </si>
  <si>
    <t>田振方</t>
  </si>
  <si>
    <t>410422195807051036</t>
  </si>
  <si>
    <t>00000166442441236889</t>
  </si>
  <si>
    <t>王结实</t>
  </si>
  <si>
    <t>410422193812291019</t>
  </si>
  <si>
    <t>12318702800000309</t>
  </si>
  <si>
    <t>王延召</t>
  </si>
  <si>
    <t>410422197309031138</t>
  </si>
  <si>
    <t>00000717782211234889</t>
  </si>
  <si>
    <t>王玉振</t>
  </si>
  <si>
    <t>410422194203041019</t>
  </si>
  <si>
    <t>12318702800010006</t>
  </si>
  <si>
    <t>王付合</t>
  </si>
  <si>
    <t>410422196408111016</t>
  </si>
  <si>
    <t>00000166443441233889</t>
  </si>
  <si>
    <t>王振中</t>
  </si>
  <si>
    <t>410422193907141013</t>
  </si>
  <si>
    <t>12318702600010007</t>
  </si>
  <si>
    <t>王小合</t>
  </si>
  <si>
    <t>410422197002181019</t>
  </si>
  <si>
    <t>00000166446641233889</t>
  </si>
  <si>
    <t>张付臣</t>
  </si>
  <si>
    <t>41042219540420101X</t>
  </si>
  <si>
    <t>12318702600013044</t>
  </si>
  <si>
    <t>张留喜</t>
  </si>
  <si>
    <t>410422196511181039</t>
  </si>
  <si>
    <t>00000166450121232889</t>
  </si>
  <si>
    <t>毛太山</t>
  </si>
  <si>
    <t>410422194906091012</t>
  </si>
  <si>
    <t>秦赵村</t>
  </si>
  <si>
    <t>12318702800005439</t>
  </si>
  <si>
    <t>毛金山</t>
  </si>
  <si>
    <t>41042219580326101x</t>
  </si>
  <si>
    <t>00000166528901235889</t>
  </si>
  <si>
    <t>娄腊梅</t>
  </si>
  <si>
    <t>410422194601161024</t>
  </si>
  <si>
    <t>12318662000006172</t>
  </si>
  <si>
    <t>李玉道</t>
  </si>
  <si>
    <t>410422197009241010</t>
  </si>
  <si>
    <t>00000717760331237889</t>
  </si>
  <si>
    <t>毛岗</t>
  </si>
  <si>
    <t>410422195609081015</t>
  </si>
  <si>
    <t>00000063016191231889</t>
  </si>
  <si>
    <t>王爱乐</t>
  </si>
  <si>
    <t>410422197601051080</t>
  </si>
  <si>
    <t>622991112301301623</t>
  </si>
  <si>
    <t xml:space="preserve">毛聚                                    </t>
  </si>
  <si>
    <t>410422192712115910</t>
  </si>
  <si>
    <t>00000020330641239889</t>
  </si>
  <si>
    <t>毛建有</t>
  </si>
  <si>
    <t>410422195903251054</t>
  </si>
  <si>
    <t>00000166528781239889</t>
  </si>
  <si>
    <t>李朋</t>
  </si>
  <si>
    <t>41042219500314101X</t>
  </si>
  <si>
    <t>00000063016371234889</t>
  </si>
  <si>
    <t>李金生</t>
  </si>
  <si>
    <t>410422195908071036</t>
  </si>
  <si>
    <t>00000166526841232889</t>
  </si>
  <si>
    <t xml:space="preserve">邱占国                                  </t>
  </si>
  <si>
    <t>410422194305151171</t>
  </si>
  <si>
    <t>邱寨村</t>
  </si>
  <si>
    <t>00000020330821231889</t>
  </si>
  <si>
    <t>王桂琴</t>
  </si>
  <si>
    <t>410422195211201021</t>
  </si>
  <si>
    <t>00000550948321236889</t>
  </si>
  <si>
    <t>胡喜</t>
  </si>
  <si>
    <t>410422194812041030</t>
  </si>
  <si>
    <t>12318702500000320</t>
  </si>
  <si>
    <t>王丰丽</t>
  </si>
  <si>
    <t>410422197612057664</t>
  </si>
  <si>
    <t>00000060871241239889</t>
  </si>
  <si>
    <t>唐中义</t>
  </si>
  <si>
    <t>410422196612011135</t>
  </si>
  <si>
    <t>623059112301498020</t>
  </si>
  <si>
    <t>唐秀连</t>
  </si>
  <si>
    <t>410422195606051021</t>
  </si>
  <si>
    <t>12316212900024419</t>
  </si>
  <si>
    <t>冯元</t>
  </si>
  <si>
    <t>410422194207280033</t>
  </si>
  <si>
    <t>西菜园</t>
  </si>
  <si>
    <t>12318702500005563</t>
  </si>
  <si>
    <t>王桂玲</t>
  </si>
  <si>
    <t>410422194610180024</t>
  </si>
  <si>
    <t>00000138152641233889</t>
  </si>
  <si>
    <t>刘白孩</t>
  </si>
  <si>
    <t>410422195311040018</t>
  </si>
  <si>
    <t>00000020530721239889</t>
  </si>
  <si>
    <t>俎小苗</t>
  </si>
  <si>
    <t>410422196408280020</t>
  </si>
  <si>
    <t>00000629850761232889</t>
  </si>
  <si>
    <t>王武峰</t>
  </si>
  <si>
    <t xml:space="preserve"> 410422196208180033</t>
  </si>
  <si>
    <t>12318702700005562</t>
  </si>
  <si>
    <t>刘新民</t>
  </si>
  <si>
    <t>410422196508070012</t>
  </si>
  <si>
    <t>00000138150741238889</t>
  </si>
  <si>
    <t>刘遂成</t>
  </si>
  <si>
    <t>410422194803110014</t>
  </si>
  <si>
    <t>12318702300005564</t>
  </si>
  <si>
    <t>刘宗立</t>
  </si>
  <si>
    <t>410422196404100010</t>
  </si>
  <si>
    <t>00000138149401231889</t>
  </si>
  <si>
    <t>李花</t>
  </si>
  <si>
    <t>410422196006100023</t>
  </si>
  <si>
    <t>12318702500005577</t>
  </si>
  <si>
    <t>陶青焕</t>
  </si>
  <si>
    <t>410422196503090049</t>
  </si>
  <si>
    <t>00000095762141230889</t>
  </si>
  <si>
    <t>刘大号</t>
  </si>
  <si>
    <t>410422195509030018</t>
  </si>
  <si>
    <t>12318702000006292</t>
  </si>
  <si>
    <t>刘金五</t>
  </si>
  <si>
    <t>410422196612280052</t>
  </si>
  <si>
    <t>00000138151901232889</t>
  </si>
  <si>
    <t>刘业胜</t>
  </si>
  <si>
    <t>410422194509070015</t>
  </si>
  <si>
    <t>00000092125201237889</t>
  </si>
  <si>
    <t>赵铁轮</t>
  </si>
  <si>
    <t>41042219611124001x</t>
  </si>
  <si>
    <t>00000093702071234889</t>
  </si>
  <si>
    <t>滕全国</t>
  </si>
  <si>
    <t>410422195401290010</t>
  </si>
  <si>
    <t>西李庄</t>
  </si>
  <si>
    <t>00000062929421232889</t>
  </si>
  <si>
    <t>滕臣</t>
  </si>
  <si>
    <t>410422194008140011</t>
  </si>
  <si>
    <t>00000132830121230889</t>
  </si>
  <si>
    <t>张海峰</t>
  </si>
  <si>
    <t>410422195601220011</t>
  </si>
  <si>
    <t>00000037071931236889</t>
  </si>
  <si>
    <t>张彩红</t>
  </si>
  <si>
    <t>410422198002030020</t>
  </si>
  <si>
    <t>623059112301903409</t>
  </si>
  <si>
    <t>任海群</t>
  </si>
  <si>
    <t>410422195607150398</t>
  </si>
  <si>
    <t>00000020529681238889</t>
  </si>
  <si>
    <t>任延祥</t>
  </si>
  <si>
    <t>410422196912200034</t>
  </si>
  <si>
    <t>00000221784441231889</t>
  </si>
  <si>
    <t>高玉梅</t>
  </si>
  <si>
    <t>41042219390417002X</t>
  </si>
  <si>
    <t>12318702800005571</t>
  </si>
  <si>
    <t>张明杰</t>
  </si>
  <si>
    <t>410422199909290036</t>
  </si>
  <si>
    <t>00000538872771234889</t>
  </si>
  <si>
    <t>李长生</t>
  </si>
  <si>
    <t>41042219390827001X</t>
  </si>
  <si>
    <t>12318702600005572</t>
  </si>
  <si>
    <t>李小丽</t>
  </si>
  <si>
    <t>410422196705101025</t>
  </si>
  <si>
    <t>12316212500025835</t>
  </si>
  <si>
    <t>李长山</t>
  </si>
  <si>
    <t>410422195706060013</t>
  </si>
  <si>
    <t>00000709913181234889</t>
  </si>
  <si>
    <t>李紫英</t>
  </si>
  <si>
    <t>41042219890309008x</t>
  </si>
  <si>
    <t>12316212000033852</t>
  </si>
  <si>
    <t>郭国岺</t>
  </si>
  <si>
    <t>410422198011290094</t>
  </si>
  <si>
    <t>12318702700005576</t>
  </si>
  <si>
    <t>任牛</t>
  </si>
  <si>
    <t>410422194111170016</t>
  </si>
  <si>
    <t>12318702300005583</t>
  </si>
  <si>
    <t>滕晓军</t>
  </si>
  <si>
    <t>410422197203150059</t>
  </si>
  <si>
    <t>623059112301605319</t>
  </si>
  <si>
    <t>孙丰岑</t>
  </si>
  <si>
    <t>410422195107180013</t>
  </si>
  <si>
    <t>12318702800006293</t>
  </si>
  <si>
    <t>狄国有</t>
  </si>
  <si>
    <t>410422196811240010</t>
  </si>
  <si>
    <t>00000138154721231889</t>
  </si>
  <si>
    <t>张多</t>
  </si>
  <si>
    <t>410422195402020012</t>
  </si>
  <si>
    <t>12318702700005581</t>
  </si>
  <si>
    <t>周汉生</t>
  </si>
  <si>
    <t>410481197302080033</t>
  </si>
  <si>
    <t>00000000169491222889</t>
  </si>
  <si>
    <t>杨庄村</t>
  </si>
  <si>
    <t>刘娥</t>
  </si>
  <si>
    <t>410422193405181023</t>
  </si>
  <si>
    <t>12318702400000354</t>
  </si>
  <si>
    <t>刘国军</t>
  </si>
  <si>
    <t>410422196901101153</t>
  </si>
  <si>
    <t>00000166469271234889</t>
  </si>
  <si>
    <t>刘永</t>
  </si>
  <si>
    <t>410422194609131014</t>
  </si>
  <si>
    <t>12318702600000348</t>
  </si>
  <si>
    <t>刘付定</t>
  </si>
  <si>
    <t>410422195507041039</t>
  </si>
  <si>
    <t>12316212200012622</t>
  </si>
  <si>
    <t>郭宝平</t>
  </si>
  <si>
    <t>410422195801241015</t>
  </si>
  <si>
    <t>12318702200000350</t>
  </si>
  <si>
    <t>郭儿子</t>
  </si>
  <si>
    <t>410422194605061012</t>
  </si>
  <si>
    <t>00000166467711239889</t>
  </si>
  <si>
    <t>魏国民</t>
  </si>
  <si>
    <t>410422195001241017</t>
  </si>
  <si>
    <t>00000124297661231889</t>
  </si>
  <si>
    <t>毛磊磊</t>
  </si>
  <si>
    <t>410422198211080016</t>
  </si>
  <si>
    <t>00000031418621230889</t>
  </si>
  <si>
    <t>刘国生</t>
  </si>
  <si>
    <t>410422196310101039</t>
  </si>
  <si>
    <t>00000634003951235889</t>
  </si>
  <si>
    <t>刘国顺</t>
  </si>
  <si>
    <t>41042219491219101x</t>
  </si>
  <si>
    <t>00000133401361239889</t>
  </si>
  <si>
    <t>娄长林</t>
  </si>
  <si>
    <t>410422195806051034</t>
  </si>
  <si>
    <t>12318702000000351</t>
  </si>
  <si>
    <t>徐章妞</t>
  </si>
  <si>
    <t>410422194610091048</t>
  </si>
  <si>
    <t>00000133403441237889</t>
  </si>
  <si>
    <t>刘平问</t>
  </si>
  <si>
    <t>410422195208021011</t>
  </si>
  <si>
    <t>12318702100000355</t>
  </si>
  <si>
    <t>张喜国</t>
  </si>
  <si>
    <t>410422195708081053</t>
  </si>
  <si>
    <t>00000166474091239889</t>
  </si>
  <si>
    <t>刘国亮</t>
  </si>
  <si>
    <t>410422194911151016</t>
  </si>
  <si>
    <t>12318702400000349</t>
  </si>
  <si>
    <t>刘庄</t>
  </si>
  <si>
    <t>410422195604161032</t>
  </si>
  <si>
    <t>00000166470311235889</t>
  </si>
  <si>
    <t>娄青见</t>
  </si>
  <si>
    <t>410422194409171011</t>
  </si>
  <si>
    <t>12318702700000357</t>
  </si>
  <si>
    <t>娄文杰</t>
  </si>
  <si>
    <t>410422196412261033</t>
  </si>
  <si>
    <t>00000166471811238889</t>
  </si>
  <si>
    <t>董全堂</t>
  </si>
  <si>
    <t>410422194001271019</t>
  </si>
  <si>
    <t>12318702800000352</t>
  </si>
  <si>
    <t>董连波</t>
  </si>
  <si>
    <t>410422196909161038</t>
  </si>
  <si>
    <t>00000166467471238889</t>
  </si>
  <si>
    <t>赵大套</t>
  </si>
  <si>
    <t>410422194310181017</t>
  </si>
  <si>
    <t>12318702900000356</t>
  </si>
  <si>
    <t>赵二套</t>
  </si>
  <si>
    <t>410422194411241015</t>
  </si>
  <si>
    <t>00000166474331230889</t>
  </si>
  <si>
    <t>岐天顺</t>
  </si>
  <si>
    <t>410422195109251014</t>
  </si>
  <si>
    <t>12318702500000358</t>
  </si>
  <si>
    <t>娄香</t>
  </si>
  <si>
    <t>410422194903061045</t>
  </si>
  <si>
    <t>00000133402441230889</t>
  </si>
  <si>
    <t>娄记华</t>
  </si>
  <si>
    <t>410422195703211015</t>
  </si>
  <si>
    <t>12318702100013046</t>
  </si>
  <si>
    <t>娄新鸽</t>
  </si>
  <si>
    <t>410422197710111097</t>
  </si>
  <si>
    <t>12318702700001658</t>
  </si>
  <si>
    <t>刘玉珍</t>
  </si>
  <si>
    <t>410422194210141018</t>
  </si>
  <si>
    <t>12318702900013047</t>
  </si>
  <si>
    <t>刘国桥</t>
  </si>
  <si>
    <t>410422196304041017</t>
  </si>
  <si>
    <t>00000166469411236889</t>
  </si>
  <si>
    <t>李遂彬</t>
  </si>
  <si>
    <t>410422195302021018</t>
  </si>
  <si>
    <t>12318662400009121</t>
  </si>
  <si>
    <t>李洪克</t>
  </si>
  <si>
    <t>410422197801241014</t>
  </si>
  <si>
    <t>00000166468291232889</t>
  </si>
  <si>
    <t>刘顺喜</t>
  </si>
  <si>
    <t>410422195409031013</t>
  </si>
  <si>
    <t>12318662600016559</t>
  </si>
  <si>
    <t>王春霞</t>
  </si>
  <si>
    <t>41042219560927102x</t>
  </si>
  <si>
    <t>12316212700030237</t>
  </si>
  <si>
    <t>李学林</t>
  </si>
  <si>
    <t>410422195007151194</t>
  </si>
  <si>
    <t>00000133401021230889</t>
  </si>
  <si>
    <t>李学文</t>
  </si>
  <si>
    <t>410422196309101015</t>
  </si>
  <si>
    <t>00000166468811235889</t>
  </si>
  <si>
    <t>娄学武</t>
  </si>
  <si>
    <t>410422195711021036</t>
  </si>
  <si>
    <t>00000166471971233889</t>
  </si>
  <si>
    <t>王多</t>
  </si>
  <si>
    <t>410422195107051027</t>
  </si>
  <si>
    <t>00000717785691234889</t>
  </si>
  <si>
    <t>娄五成</t>
  </si>
  <si>
    <t>410422195612081032</t>
  </si>
  <si>
    <t>12318702700021053</t>
  </si>
  <si>
    <t>娄付卿</t>
  </si>
  <si>
    <t>410422196210181131</t>
  </si>
  <si>
    <t>00000571400471233889</t>
  </si>
  <si>
    <t>张马</t>
  </si>
  <si>
    <t>410422195504081019</t>
  </si>
  <si>
    <t>张圪垱村</t>
  </si>
  <si>
    <t>12318702700013048</t>
  </si>
  <si>
    <t>张满海</t>
  </si>
  <si>
    <t>41042219500717103x</t>
  </si>
  <si>
    <t>00000166537241239889</t>
  </si>
  <si>
    <t>张付有</t>
  </si>
  <si>
    <t>410422195103211011</t>
  </si>
  <si>
    <t>00000133295941233889</t>
  </si>
  <si>
    <t>张永志</t>
  </si>
  <si>
    <t>410422196304121172</t>
  </si>
  <si>
    <t>12318702800024876</t>
  </si>
  <si>
    <t>张二合</t>
  </si>
  <si>
    <t>410422194909201010</t>
  </si>
  <si>
    <t>00000072899151231889</t>
  </si>
  <si>
    <t>张合桥</t>
  </si>
  <si>
    <t>410422197012271018</t>
  </si>
  <si>
    <t>00000166535901237889</t>
  </si>
  <si>
    <t>许焕</t>
  </si>
  <si>
    <t>410422195212081025</t>
  </si>
  <si>
    <t>00000564403701231889</t>
  </si>
  <si>
    <t>张合方</t>
  </si>
  <si>
    <t>410422194812281018</t>
  </si>
  <si>
    <t>00000133296121232889</t>
  </si>
  <si>
    <t>12318702300024237</t>
  </si>
  <si>
    <t>12318702100024238</t>
  </si>
  <si>
    <t>李进忠</t>
  </si>
  <si>
    <t>典英浩</t>
  </si>
  <si>
    <t>410422195709111015</t>
  </si>
  <si>
    <t>410422195510051174</t>
  </si>
  <si>
    <t>00000717786251234889</t>
  </si>
  <si>
    <t>00000717765031236889</t>
  </si>
  <si>
    <t>杨庄</t>
  </si>
  <si>
    <t>典庄</t>
  </si>
  <si>
    <t>刘国辉</t>
  </si>
  <si>
    <t>410422197007291014</t>
  </si>
  <si>
    <t>00000717786031230889</t>
  </si>
  <si>
    <t>赵付林</t>
  </si>
  <si>
    <t>410422196304241019</t>
  </si>
  <si>
    <t>621585112300024717</t>
  </si>
  <si>
    <t>王铁旦</t>
  </si>
  <si>
    <t>410422194605281015</t>
  </si>
  <si>
    <t>王新志</t>
  </si>
  <si>
    <t>410422196904191051</t>
  </si>
  <si>
    <t>12301012700011084</t>
  </si>
  <si>
    <t>00000092188501238889</t>
  </si>
  <si>
    <t>张世祥</t>
  </si>
  <si>
    <t>410422194905061014</t>
  </si>
  <si>
    <t>张圪垱村</t>
  </si>
  <si>
    <t>张合选</t>
  </si>
  <si>
    <t>410422195706011019</t>
  </si>
  <si>
    <t>邵拴紧</t>
  </si>
  <si>
    <t>410422195607081177</t>
  </si>
  <si>
    <t>00000166628141231889</t>
  </si>
  <si>
    <t>牛海军</t>
  </si>
  <si>
    <t>410422196909081038</t>
  </si>
  <si>
    <t>00000166627501230889</t>
  </si>
  <si>
    <t>杨庄敬老院（老年公寓代为供养）</t>
  </si>
  <si>
    <t>娄彦</t>
  </si>
  <si>
    <t>410422195401041014</t>
  </si>
  <si>
    <t>集中</t>
  </si>
  <si>
    <t>杜付涛</t>
  </si>
  <si>
    <t>410422195602171018</t>
  </si>
  <si>
    <t>典庄村（老年公寓代为供养）</t>
  </si>
  <si>
    <t>陈五妮</t>
  </si>
  <si>
    <t>410422194310231010</t>
  </si>
  <si>
    <t>典庄敬老院（老年公寓代为供养）</t>
  </si>
  <si>
    <t>典进军</t>
  </si>
  <si>
    <t>410422196504301012</t>
  </si>
  <si>
    <t>卫保坤</t>
  </si>
  <si>
    <t>410422194603231014</t>
  </si>
  <si>
    <t>赵铁良</t>
  </si>
  <si>
    <t>410422196305151218</t>
  </si>
  <si>
    <t>宋义方</t>
  </si>
  <si>
    <t>410422193506101010</t>
  </si>
  <si>
    <t>徐宗超</t>
  </si>
  <si>
    <t>410422196609251015</t>
  </si>
  <si>
    <t>卫亭晓</t>
  </si>
  <si>
    <t>410422197306251012</t>
  </si>
  <si>
    <t>袁小兆</t>
  </si>
  <si>
    <t>410422194010143836</t>
  </si>
  <si>
    <t>吴荣欣</t>
  </si>
  <si>
    <t>410422194801291018</t>
  </si>
  <si>
    <t>邱寨村（老年公寓代为供养）</t>
  </si>
  <si>
    <t>魏二乾</t>
  </si>
  <si>
    <t>410422195111021015</t>
  </si>
  <si>
    <t>刘国成</t>
  </si>
  <si>
    <t>李海潮</t>
  </si>
  <si>
    <t>41042219560701103X</t>
  </si>
  <si>
    <t>410422195503101030</t>
  </si>
  <si>
    <t>杨庄村</t>
  </si>
  <si>
    <t>12316212900025862</t>
  </si>
  <si>
    <t>12316212100008630</t>
  </si>
  <si>
    <t>全自理</t>
  </si>
  <si>
    <t>刘喜梅</t>
  </si>
  <si>
    <t>410422197003191024</t>
  </si>
  <si>
    <t>12316212900035026</t>
  </si>
  <si>
    <t>李海定</t>
  </si>
  <si>
    <t>410422195306141017</t>
  </si>
  <si>
    <t>00000166468211230889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</si>
</sst>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 "/>
    <numFmt numFmtId="179" formatCode="0_ "/>
    <numFmt numFmtId="180" formatCode="0.0_ "/>
    <numFmt numFmtId="181" formatCode="0.000_ "/>
    <numFmt numFmtId="182" formatCode="0.0000_ "/>
  </numFmts>
  <fonts count="23">
    <font>
      <sz val="12"/>
      <name val="宋体"/>
      <family val="0"/>
    </font>
    <font>
      <sz val="10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6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9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18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4" borderId="4" applyNumberFormat="0" applyAlignment="0" applyProtection="0"/>
    <xf numFmtId="0" fontId="21" fillId="13" borderId="5" applyNumberFormat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9" borderId="0" applyNumberFormat="0" applyBorder="0" applyAlignment="0" applyProtection="0"/>
    <xf numFmtId="0" fontId="20" fillId="4" borderId="7" applyNumberFormat="0" applyAlignment="0" applyProtection="0"/>
    <xf numFmtId="0" fontId="14" fillId="7" borderId="4" applyNumberFormat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40" applyFont="1" applyFill="1" applyBorder="1" applyAlignment="1">
      <alignment horizontal="center" vertical="center" wrapText="1"/>
      <protection/>
    </xf>
    <xf numFmtId="49" fontId="1" fillId="0" borderId="9" xfId="40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9" fontId="1" fillId="0" borderId="9" xfId="0" applyNumberFormat="1" applyFont="1" applyFill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9" fontId="1" fillId="0" borderId="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  <xf numFmtId="49" fontId="1" fillId="0" borderId="9" xfId="0" applyNumberFormat="1" applyFont="1" applyFill="1" applyBorder="1" applyAlignment="1" quotePrefix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9" xfId="0" applyNumberFormat="1" applyBorder="1" applyAlignment="1">
      <alignment horizontal="center" vertical="center" wrapText="1"/>
    </xf>
    <xf numFmtId="49" fontId="2" fillId="0" borderId="9" xfId="0" applyNumberFormat="1" applyBorder="1" applyAlignment="1">
      <alignment/>
    </xf>
    <xf numFmtId="178" fontId="1" fillId="0" borderId="9" xfId="40" applyNumberFormat="1" applyFont="1" applyFill="1" applyBorder="1" applyAlignment="1">
      <alignment horizontal="center" vertical="center" wrapText="1"/>
      <protection/>
    </xf>
    <xf numFmtId="0" fontId="1" fillId="0" borderId="0" xfId="40" applyFont="1" applyFill="1" applyBorder="1" applyAlignment="1">
      <alignment horizontal="center" vertical="center" wrapText="1"/>
      <protection/>
    </xf>
    <xf numFmtId="0" fontId="1" fillId="0" borderId="9" xfId="41" applyFont="1" applyFill="1" applyBorder="1" applyAlignment="1">
      <alignment horizontal="center" vertical="center" wrapText="1"/>
      <protection/>
    </xf>
    <xf numFmtId="49" fontId="1" fillId="0" borderId="9" xfId="41" applyNumberFormat="1" applyFont="1" applyFill="1" applyBorder="1" applyAlignment="1">
      <alignment horizontal="center" vertical="center" wrapText="1"/>
      <protection/>
    </xf>
    <xf numFmtId="179" fontId="1" fillId="0" borderId="0" xfId="40" applyNumberFormat="1" applyFont="1" applyFill="1" applyBorder="1" applyAlignment="1">
      <alignment horizontal="center" vertical="center" wrapText="1"/>
      <protection/>
    </xf>
    <xf numFmtId="178" fontId="1" fillId="0" borderId="0" xfId="40" applyNumberFormat="1" applyFont="1" applyFill="1" applyBorder="1" applyAlignment="1">
      <alignment horizontal="center" vertical="center" wrapText="1"/>
      <protection/>
    </xf>
    <xf numFmtId="49" fontId="2" fillId="0" borderId="9" xfId="0" applyNumberFormat="1" applyBorder="1" applyAlignment="1">
      <alignment vertical="center" wrapText="1"/>
    </xf>
    <xf numFmtId="49" fontId="2" fillId="0" borderId="10" xfId="0" applyNumberFormat="1" applyBorder="1" applyAlignment="1">
      <alignment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九龙街道办事处2015年3季度五保发放后" xfId="40"/>
    <cellStyle name="常规_盐都街道办事处2015年3季度五保发放后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workbookViewId="0" topLeftCell="A83">
      <selection activeCell="I104" sqref="I104"/>
    </sheetView>
  </sheetViews>
  <sheetFormatPr defaultColWidth="9.00390625" defaultRowHeight="14.25"/>
  <cols>
    <col min="1" max="1" width="5.75390625" style="1" customWidth="1"/>
    <col min="2" max="2" width="17.625" style="8" customWidth="1"/>
    <col min="3" max="3" width="8.125" style="1" customWidth="1"/>
    <col min="4" max="4" width="18.75390625" style="8" customWidth="1"/>
    <col min="5" max="5" width="6.125" style="9" customWidth="1"/>
    <col min="6" max="9" width="11.125" style="10" customWidth="1"/>
    <col min="10" max="12" width="9.00390625" style="1" customWidth="1"/>
    <col min="13" max="14" width="19.125" style="1" customWidth="1"/>
    <col min="15" max="16384" width="9.00390625" style="1" customWidth="1"/>
  </cols>
  <sheetData>
    <row r="1" spans="1:14" ht="15" customHeight="1">
      <c r="A1" s="4" t="s">
        <v>0</v>
      </c>
      <c r="B1" s="5" t="s">
        <v>1</v>
      </c>
      <c r="C1" s="4" t="s">
        <v>2</v>
      </c>
      <c r="D1" s="5" t="s">
        <v>3</v>
      </c>
      <c r="E1" s="4">
        <v>1</v>
      </c>
      <c r="F1" s="7" t="s">
        <v>4</v>
      </c>
      <c r="G1" s="7">
        <f>E1*1050</f>
        <v>1050</v>
      </c>
      <c r="H1" s="7">
        <f>E1*50</f>
        <v>50</v>
      </c>
      <c r="I1" s="7">
        <v>16.8</v>
      </c>
      <c r="J1" s="4"/>
      <c r="K1" s="4"/>
      <c r="L1" s="4" t="s">
        <v>5</v>
      </c>
      <c r="M1" s="11" t="s">
        <v>6</v>
      </c>
      <c r="N1" s="11" t="s">
        <v>7</v>
      </c>
    </row>
    <row r="2" spans="1:14" ht="15" customHeight="1">
      <c r="A2" s="4" t="s">
        <v>8</v>
      </c>
      <c r="B2" s="5" t="s">
        <v>9</v>
      </c>
      <c r="C2" s="4" t="s">
        <v>10</v>
      </c>
      <c r="D2" s="5" t="s">
        <v>11</v>
      </c>
      <c r="E2" s="4">
        <v>1</v>
      </c>
      <c r="F2" s="7" t="s">
        <v>12</v>
      </c>
      <c r="G2" s="7">
        <f aca="true" t="shared" si="0" ref="G2:G65">E2*1050</f>
        <v>1050</v>
      </c>
      <c r="H2" s="7">
        <f aca="true" t="shared" si="1" ref="H2:H65">E2*50</f>
        <v>50</v>
      </c>
      <c r="I2" s="7">
        <v>16.8</v>
      </c>
      <c r="J2" s="4"/>
      <c r="K2" s="4"/>
      <c r="L2" s="4" t="s">
        <v>13</v>
      </c>
      <c r="M2" s="11" t="s">
        <v>14</v>
      </c>
      <c r="N2" s="11" t="s">
        <v>15</v>
      </c>
    </row>
    <row r="3" spans="1:14" ht="15" customHeight="1">
      <c r="A3" s="4" t="s">
        <v>16</v>
      </c>
      <c r="B3" s="5" t="s">
        <v>17</v>
      </c>
      <c r="C3" s="4" t="s">
        <v>10</v>
      </c>
      <c r="D3" s="5" t="s">
        <v>18</v>
      </c>
      <c r="E3" s="4">
        <v>1</v>
      </c>
      <c r="F3" s="7" t="s">
        <v>12</v>
      </c>
      <c r="G3" s="7">
        <f t="shared" si="0"/>
        <v>1050</v>
      </c>
      <c r="H3" s="7">
        <f t="shared" si="1"/>
        <v>50</v>
      </c>
      <c r="I3" s="7">
        <v>16.8</v>
      </c>
      <c r="J3" s="4"/>
      <c r="K3" s="4"/>
      <c r="L3" s="4" t="s">
        <v>19</v>
      </c>
      <c r="M3" s="11" t="s">
        <v>20</v>
      </c>
      <c r="N3" s="11" t="s">
        <v>21</v>
      </c>
    </row>
    <row r="4" spans="1:14" ht="15" customHeight="1">
      <c r="A4" s="4" t="s">
        <v>22</v>
      </c>
      <c r="B4" s="5" t="s">
        <v>23</v>
      </c>
      <c r="C4" s="4" t="s">
        <v>10</v>
      </c>
      <c r="D4" s="5" t="s">
        <v>24</v>
      </c>
      <c r="E4" s="4">
        <v>1</v>
      </c>
      <c r="F4" s="7" t="s">
        <v>25</v>
      </c>
      <c r="G4" s="7">
        <f t="shared" si="0"/>
        <v>1050</v>
      </c>
      <c r="H4" s="7">
        <f t="shared" si="1"/>
        <v>50</v>
      </c>
      <c r="I4" s="7">
        <v>16.8</v>
      </c>
      <c r="J4" s="4"/>
      <c r="K4" s="4"/>
      <c r="L4" s="4" t="s">
        <v>26</v>
      </c>
      <c r="M4" s="11" t="s">
        <v>27</v>
      </c>
      <c r="N4" s="11" t="s">
        <v>28</v>
      </c>
    </row>
    <row r="5" spans="1:14" ht="15" customHeight="1">
      <c r="A5" s="4" t="s">
        <v>29</v>
      </c>
      <c r="B5" s="5" t="s">
        <v>30</v>
      </c>
      <c r="C5" s="4" t="s">
        <v>10</v>
      </c>
      <c r="D5" s="5" t="s">
        <v>31</v>
      </c>
      <c r="E5" s="4">
        <v>1</v>
      </c>
      <c r="F5" s="7" t="s">
        <v>25</v>
      </c>
      <c r="G5" s="7">
        <f t="shared" si="0"/>
        <v>1050</v>
      </c>
      <c r="H5" s="7">
        <f t="shared" si="1"/>
        <v>50</v>
      </c>
      <c r="I5" s="7">
        <v>16.8</v>
      </c>
      <c r="J5" s="4"/>
      <c r="K5" s="4"/>
      <c r="L5" s="4" t="s">
        <v>32</v>
      </c>
      <c r="M5" s="11" t="s">
        <v>33</v>
      </c>
      <c r="N5" s="11" t="s">
        <v>34</v>
      </c>
    </row>
    <row r="6" spans="1:14" ht="15" customHeight="1">
      <c r="A6" s="4" t="s">
        <v>35</v>
      </c>
      <c r="B6" s="5" t="s">
        <v>36</v>
      </c>
      <c r="C6" s="4" t="s">
        <v>10</v>
      </c>
      <c r="D6" s="5" t="s">
        <v>37</v>
      </c>
      <c r="E6" s="4">
        <v>1</v>
      </c>
      <c r="F6" s="7" t="s">
        <v>25</v>
      </c>
      <c r="G6" s="7">
        <f t="shared" si="0"/>
        <v>1050</v>
      </c>
      <c r="H6" s="7">
        <f t="shared" si="1"/>
        <v>50</v>
      </c>
      <c r="I6" s="7">
        <v>16.8</v>
      </c>
      <c r="J6" s="4"/>
      <c r="K6" s="4"/>
      <c r="L6" s="4" t="s">
        <v>38</v>
      </c>
      <c r="M6" s="11" t="s">
        <v>39</v>
      </c>
      <c r="N6" s="11" t="s">
        <v>40</v>
      </c>
    </row>
    <row r="7" spans="1:14" ht="15" customHeight="1">
      <c r="A7" s="4" t="s">
        <v>41</v>
      </c>
      <c r="B7" s="5" t="s">
        <v>42</v>
      </c>
      <c r="C7" s="4" t="s">
        <v>43</v>
      </c>
      <c r="D7" s="5" t="s">
        <v>44</v>
      </c>
      <c r="E7" s="4">
        <v>1</v>
      </c>
      <c r="F7" s="7" t="s">
        <v>25</v>
      </c>
      <c r="G7" s="7">
        <f t="shared" si="0"/>
        <v>1050</v>
      </c>
      <c r="H7" s="7">
        <f t="shared" si="1"/>
        <v>50</v>
      </c>
      <c r="I7" s="7">
        <v>16.8</v>
      </c>
      <c r="J7" s="4"/>
      <c r="K7" s="4"/>
      <c r="L7" s="4" t="s">
        <v>45</v>
      </c>
      <c r="M7" s="11" t="s">
        <v>46</v>
      </c>
      <c r="N7" s="11" t="s">
        <v>47</v>
      </c>
    </row>
    <row r="8" spans="1:14" ht="15" customHeight="1">
      <c r="A8" s="4" t="s">
        <v>48</v>
      </c>
      <c r="B8" s="5" t="s">
        <v>49</v>
      </c>
      <c r="C8" s="4" t="s">
        <v>43</v>
      </c>
      <c r="D8" s="5" t="s">
        <v>50</v>
      </c>
      <c r="E8" s="4">
        <v>1</v>
      </c>
      <c r="F8" s="7" t="s">
        <v>25</v>
      </c>
      <c r="G8" s="7">
        <f t="shared" si="0"/>
        <v>1050</v>
      </c>
      <c r="H8" s="7">
        <f t="shared" si="1"/>
        <v>50</v>
      </c>
      <c r="I8" s="7">
        <v>16.8</v>
      </c>
      <c r="J8" s="4"/>
      <c r="K8" s="4"/>
      <c r="L8" s="4" t="s">
        <v>51</v>
      </c>
      <c r="M8" s="11" t="s">
        <v>52</v>
      </c>
      <c r="N8" s="11" t="s">
        <v>53</v>
      </c>
    </row>
    <row r="9" spans="1:14" ht="15" customHeight="1">
      <c r="A9" s="4" t="s">
        <v>54</v>
      </c>
      <c r="B9" s="5" t="s">
        <v>55</v>
      </c>
      <c r="C9" s="4" t="s">
        <v>43</v>
      </c>
      <c r="D9" s="5" t="s">
        <v>56</v>
      </c>
      <c r="E9" s="4">
        <v>1</v>
      </c>
      <c r="F9" s="7" t="s">
        <v>4</v>
      </c>
      <c r="G9" s="7">
        <f t="shared" si="0"/>
        <v>1050</v>
      </c>
      <c r="H9" s="7">
        <f t="shared" si="1"/>
        <v>50</v>
      </c>
      <c r="I9" s="7">
        <v>16.8</v>
      </c>
      <c r="J9" s="4"/>
      <c r="K9" s="4"/>
      <c r="L9" s="5" t="s">
        <v>57</v>
      </c>
      <c r="M9" s="11" t="s">
        <v>58</v>
      </c>
      <c r="N9" s="5" t="s">
        <v>59</v>
      </c>
    </row>
    <row r="10" spans="1:14" ht="15" customHeight="1">
      <c r="A10" s="4" t="s">
        <v>60</v>
      </c>
      <c r="B10" s="5" t="s">
        <v>61</v>
      </c>
      <c r="C10" s="4" t="s">
        <v>43</v>
      </c>
      <c r="D10" s="5" t="s">
        <v>62</v>
      </c>
      <c r="E10" s="4">
        <v>1</v>
      </c>
      <c r="F10" s="7" t="s">
        <v>4</v>
      </c>
      <c r="G10" s="7">
        <f t="shared" si="0"/>
        <v>1050</v>
      </c>
      <c r="H10" s="7">
        <f t="shared" si="1"/>
        <v>50</v>
      </c>
      <c r="I10" s="7">
        <v>16.8</v>
      </c>
      <c r="J10" s="4"/>
      <c r="K10" s="4"/>
      <c r="L10" s="5" t="s">
        <v>63</v>
      </c>
      <c r="M10" s="11" t="s">
        <v>64</v>
      </c>
      <c r="N10" s="5" t="s">
        <v>65</v>
      </c>
    </row>
    <row r="11" spans="1:14" ht="15" customHeight="1">
      <c r="A11" s="4" t="s">
        <v>66</v>
      </c>
      <c r="B11" s="5" t="s">
        <v>67</v>
      </c>
      <c r="C11" s="4" t="s">
        <v>43</v>
      </c>
      <c r="D11" s="5" t="s">
        <v>68</v>
      </c>
      <c r="E11" s="4">
        <v>1</v>
      </c>
      <c r="F11" s="7" t="s">
        <v>4</v>
      </c>
      <c r="G11" s="7">
        <f t="shared" si="0"/>
        <v>1050</v>
      </c>
      <c r="H11" s="7">
        <f t="shared" si="1"/>
        <v>50</v>
      </c>
      <c r="I11" s="7">
        <v>16.8</v>
      </c>
      <c r="J11" s="4"/>
      <c r="K11" s="4"/>
      <c r="L11" s="5" t="s">
        <v>69</v>
      </c>
      <c r="M11" s="11" t="s">
        <v>70</v>
      </c>
      <c r="N11" s="5" t="s">
        <v>71</v>
      </c>
    </row>
    <row r="12" spans="1:14" ht="15" customHeight="1">
      <c r="A12" s="4" t="s">
        <v>72</v>
      </c>
      <c r="B12" s="5" t="s">
        <v>73</v>
      </c>
      <c r="C12" s="4" t="s">
        <v>43</v>
      </c>
      <c r="D12" s="5" t="s">
        <v>74</v>
      </c>
      <c r="E12" s="4">
        <v>1</v>
      </c>
      <c r="F12" s="7" t="s">
        <v>4</v>
      </c>
      <c r="G12" s="7">
        <f t="shared" si="0"/>
        <v>1050</v>
      </c>
      <c r="H12" s="7">
        <f t="shared" si="1"/>
        <v>50</v>
      </c>
      <c r="I12" s="7">
        <v>16.8</v>
      </c>
      <c r="J12" s="4"/>
      <c r="K12" s="4"/>
      <c r="L12" s="5" t="s">
        <v>75</v>
      </c>
      <c r="M12" s="11" t="s">
        <v>76</v>
      </c>
      <c r="N12" s="5" t="s">
        <v>77</v>
      </c>
    </row>
    <row r="13" spans="1:14" ht="15" customHeight="1">
      <c r="A13" s="2" t="s">
        <v>78</v>
      </c>
      <c r="B13" s="3" t="s">
        <v>79</v>
      </c>
      <c r="C13" s="2" t="s">
        <v>43</v>
      </c>
      <c r="D13" s="5" t="s">
        <v>80</v>
      </c>
      <c r="E13" s="4">
        <v>1</v>
      </c>
      <c r="F13" s="7" t="s">
        <v>4</v>
      </c>
      <c r="G13" s="7">
        <f t="shared" si="0"/>
        <v>1050</v>
      </c>
      <c r="H13" s="7">
        <f t="shared" si="1"/>
        <v>50</v>
      </c>
      <c r="I13" s="7">
        <v>16.8</v>
      </c>
      <c r="J13" s="4"/>
      <c r="K13" s="4"/>
      <c r="L13" s="5" t="s">
        <v>81</v>
      </c>
      <c r="M13" s="11" t="s">
        <v>82</v>
      </c>
      <c r="N13" s="5" t="s">
        <v>83</v>
      </c>
    </row>
    <row r="14" spans="1:14" ht="15" customHeight="1">
      <c r="A14" s="4" t="s">
        <v>84</v>
      </c>
      <c r="B14" s="5" t="s">
        <v>85</v>
      </c>
      <c r="C14" s="4" t="s">
        <v>86</v>
      </c>
      <c r="D14" s="5" t="s">
        <v>87</v>
      </c>
      <c r="E14" s="4">
        <v>1</v>
      </c>
      <c r="F14" s="7" t="s">
        <v>4</v>
      </c>
      <c r="G14" s="7">
        <f t="shared" si="0"/>
        <v>1050</v>
      </c>
      <c r="H14" s="7">
        <f t="shared" si="1"/>
        <v>50</v>
      </c>
      <c r="I14" s="7">
        <v>16.8</v>
      </c>
      <c r="J14" s="4"/>
      <c r="K14" s="4"/>
      <c r="L14" s="4" t="s">
        <v>88</v>
      </c>
      <c r="M14" s="11" t="s">
        <v>89</v>
      </c>
      <c r="N14" s="11" t="s">
        <v>90</v>
      </c>
    </row>
    <row r="15" spans="1:14" ht="15" customHeight="1">
      <c r="A15" s="4" t="s">
        <v>91</v>
      </c>
      <c r="B15" s="5" t="s">
        <v>92</v>
      </c>
      <c r="C15" s="4" t="s">
        <v>86</v>
      </c>
      <c r="D15" s="5" t="s">
        <v>93</v>
      </c>
      <c r="E15" s="4">
        <v>1</v>
      </c>
      <c r="F15" s="7" t="s">
        <v>4</v>
      </c>
      <c r="G15" s="7">
        <f t="shared" si="0"/>
        <v>1050</v>
      </c>
      <c r="H15" s="7">
        <f t="shared" si="1"/>
        <v>50</v>
      </c>
      <c r="I15" s="7">
        <v>16.8</v>
      </c>
      <c r="J15" s="4"/>
      <c r="K15" s="4"/>
      <c r="L15" s="4" t="s">
        <v>94</v>
      </c>
      <c r="M15" s="11" t="s">
        <v>95</v>
      </c>
      <c r="N15" s="11" t="s">
        <v>96</v>
      </c>
    </row>
    <row r="16" spans="1:14" ht="15" customHeight="1">
      <c r="A16" s="4" t="s">
        <v>97</v>
      </c>
      <c r="B16" s="5" t="s">
        <v>98</v>
      </c>
      <c r="C16" s="4" t="s">
        <v>86</v>
      </c>
      <c r="D16" s="5" t="s">
        <v>99</v>
      </c>
      <c r="E16" s="4">
        <v>1</v>
      </c>
      <c r="F16" s="7" t="s">
        <v>25</v>
      </c>
      <c r="G16" s="7">
        <f t="shared" si="0"/>
        <v>1050</v>
      </c>
      <c r="H16" s="7">
        <f t="shared" si="1"/>
        <v>50</v>
      </c>
      <c r="I16" s="7">
        <v>16.8</v>
      </c>
      <c r="J16" s="4"/>
      <c r="K16" s="4"/>
      <c r="L16" s="4" t="s">
        <v>100</v>
      </c>
      <c r="M16" s="11" t="s">
        <v>101</v>
      </c>
      <c r="N16" s="11" t="s">
        <v>102</v>
      </c>
    </row>
    <row r="17" spans="1:14" ht="15" customHeight="1">
      <c r="A17" s="4" t="s">
        <v>103</v>
      </c>
      <c r="B17" s="5" t="s">
        <v>104</v>
      </c>
      <c r="C17" s="4" t="s">
        <v>105</v>
      </c>
      <c r="D17" s="5" t="s">
        <v>106</v>
      </c>
      <c r="E17" s="4">
        <v>1</v>
      </c>
      <c r="F17" s="7" t="s">
        <v>4</v>
      </c>
      <c r="G17" s="7">
        <f t="shared" si="0"/>
        <v>1050</v>
      </c>
      <c r="H17" s="7">
        <f t="shared" si="1"/>
        <v>50</v>
      </c>
      <c r="I17" s="7">
        <v>16.8</v>
      </c>
      <c r="J17" s="4"/>
      <c r="K17" s="4"/>
      <c r="L17" s="4" t="s">
        <v>107</v>
      </c>
      <c r="M17" s="11" t="s">
        <v>108</v>
      </c>
      <c r="N17" s="11" t="s">
        <v>109</v>
      </c>
    </row>
    <row r="18" spans="1:14" ht="15" customHeight="1">
      <c r="A18" s="4" t="s">
        <v>110</v>
      </c>
      <c r="B18" s="5" t="s">
        <v>111</v>
      </c>
      <c r="C18" s="4" t="s">
        <v>105</v>
      </c>
      <c r="D18" s="5" t="s">
        <v>112</v>
      </c>
      <c r="E18" s="4">
        <v>1</v>
      </c>
      <c r="F18" s="7" t="s">
        <v>4</v>
      </c>
      <c r="G18" s="7">
        <f t="shared" si="0"/>
        <v>1050</v>
      </c>
      <c r="H18" s="7">
        <f t="shared" si="1"/>
        <v>50</v>
      </c>
      <c r="I18" s="7">
        <v>16.8</v>
      </c>
      <c r="J18" s="4"/>
      <c r="K18" s="4"/>
      <c r="L18" s="4" t="s">
        <v>113</v>
      </c>
      <c r="M18" s="11" t="s">
        <v>114</v>
      </c>
      <c r="N18" s="11" t="s">
        <v>115</v>
      </c>
    </row>
    <row r="19" spans="1:14" ht="15" customHeight="1">
      <c r="A19" s="4" t="s">
        <v>116</v>
      </c>
      <c r="B19" s="5" t="s">
        <v>117</v>
      </c>
      <c r="C19" s="4" t="s">
        <v>105</v>
      </c>
      <c r="D19" s="5" t="s">
        <v>118</v>
      </c>
      <c r="E19" s="4">
        <v>1</v>
      </c>
      <c r="F19" s="7" t="s">
        <v>4</v>
      </c>
      <c r="G19" s="7">
        <f t="shared" si="0"/>
        <v>1050</v>
      </c>
      <c r="H19" s="7">
        <f t="shared" si="1"/>
        <v>50</v>
      </c>
      <c r="I19" s="7">
        <v>16.8</v>
      </c>
      <c r="J19" s="4"/>
      <c r="K19" s="4"/>
      <c r="L19" s="4" t="s">
        <v>119</v>
      </c>
      <c r="M19" s="11" t="s">
        <v>120</v>
      </c>
      <c r="N19" s="11" t="s">
        <v>121</v>
      </c>
    </row>
    <row r="20" spans="1:14" ht="15" customHeight="1">
      <c r="A20" s="4" t="s">
        <v>122</v>
      </c>
      <c r="B20" s="5" t="s">
        <v>123</v>
      </c>
      <c r="C20" s="4" t="s">
        <v>105</v>
      </c>
      <c r="D20" s="5" t="s">
        <v>124</v>
      </c>
      <c r="E20" s="4">
        <v>1</v>
      </c>
      <c r="F20" s="7" t="s">
        <v>4</v>
      </c>
      <c r="G20" s="7">
        <f t="shared" si="0"/>
        <v>1050</v>
      </c>
      <c r="H20" s="7">
        <f t="shared" si="1"/>
        <v>50</v>
      </c>
      <c r="I20" s="7">
        <v>16.8</v>
      </c>
      <c r="J20" s="4"/>
      <c r="K20" s="4"/>
      <c r="L20" s="4" t="s">
        <v>125</v>
      </c>
      <c r="M20" s="11" t="s">
        <v>126</v>
      </c>
      <c r="N20" s="11" t="s">
        <v>127</v>
      </c>
    </row>
    <row r="21" spans="1:14" ht="15" customHeight="1">
      <c r="A21" s="4" t="s">
        <v>128</v>
      </c>
      <c r="B21" s="5" t="s">
        <v>129</v>
      </c>
      <c r="C21" s="4" t="s">
        <v>105</v>
      </c>
      <c r="D21" s="5" t="s">
        <v>130</v>
      </c>
      <c r="E21" s="4">
        <v>1</v>
      </c>
      <c r="F21" s="7" t="s">
        <v>4</v>
      </c>
      <c r="G21" s="7">
        <f t="shared" si="0"/>
        <v>1050</v>
      </c>
      <c r="H21" s="7">
        <f t="shared" si="1"/>
        <v>50</v>
      </c>
      <c r="I21" s="7">
        <v>16.8</v>
      </c>
      <c r="J21" s="4"/>
      <c r="K21" s="4"/>
      <c r="L21" s="4" t="s">
        <v>131</v>
      </c>
      <c r="M21" s="11" t="s">
        <v>132</v>
      </c>
      <c r="N21" s="11" t="s">
        <v>133</v>
      </c>
    </row>
    <row r="22" spans="1:14" ht="15" customHeight="1">
      <c r="A22" s="4" t="s">
        <v>134</v>
      </c>
      <c r="B22" s="5" t="s">
        <v>135</v>
      </c>
      <c r="C22" s="4" t="s">
        <v>105</v>
      </c>
      <c r="D22" s="5" t="s">
        <v>136</v>
      </c>
      <c r="E22" s="4">
        <v>1</v>
      </c>
      <c r="F22" s="7" t="s">
        <v>4</v>
      </c>
      <c r="G22" s="7">
        <f t="shared" si="0"/>
        <v>1050</v>
      </c>
      <c r="H22" s="7">
        <f t="shared" si="1"/>
        <v>50</v>
      </c>
      <c r="I22" s="7">
        <v>16.8</v>
      </c>
      <c r="J22" s="4"/>
      <c r="K22" s="4"/>
      <c r="L22" s="4" t="s">
        <v>137</v>
      </c>
      <c r="M22" s="11" t="s">
        <v>138</v>
      </c>
      <c r="N22" s="11" t="s">
        <v>139</v>
      </c>
    </row>
    <row r="23" spans="1:14" ht="15" customHeight="1">
      <c r="A23" s="4" t="s">
        <v>140</v>
      </c>
      <c r="B23" s="5" t="s">
        <v>141</v>
      </c>
      <c r="C23" s="4" t="s">
        <v>105</v>
      </c>
      <c r="D23" s="5" t="s">
        <v>142</v>
      </c>
      <c r="E23" s="4">
        <v>1</v>
      </c>
      <c r="F23" s="7" t="s">
        <v>4</v>
      </c>
      <c r="G23" s="7">
        <f t="shared" si="0"/>
        <v>1050</v>
      </c>
      <c r="H23" s="7">
        <f t="shared" si="1"/>
        <v>50</v>
      </c>
      <c r="I23" s="7">
        <v>16.8</v>
      </c>
      <c r="J23" s="4"/>
      <c r="K23" s="4"/>
      <c r="L23" s="4" t="s">
        <v>143</v>
      </c>
      <c r="M23" s="11" t="s">
        <v>144</v>
      </c>
      <c r="N23" s="11" t="s">
        <v>145</v>
      </c>
    </row>
    <row r="24" spans="1:14" ht="15" customHeight="1">
      <c r="A24" s="4" t="s">
        <v>146</v>
      </c>
      <c r="B24" s="5" t="s">
        <v>147</v>
      </c>
      <c r="C24" s="4" t="s">
        <v>148</v>
      </c>
      <c r="D24" s="5" t="s">
        <v>149</v>
      </c>
      <c r="E24" s="4">
        <v>1</v>
      </c>
      <c r="F24" s="7" t="s">
        <v>25</v>
      </c>
      <c r="G24" s="7">
        <f t="shared" si="0"/>
        <v>1050</v>
      </c>
      <c r="H24" s="7">
        <f t="shared" si="1"/>
        <v>50</v>
      </c>
      <c r="I24" s="7">
        <v>16.8</v>
      </c>
      <c r="J24" s="4"/>
      <c r="K24" s="4"/>
      <c r="L24" s="4" t="s">
        <v>150</v>
      </c>
      <c r="M24" s="4" t="s">
        <v>151</v>
      </c>
      <c r="N24" s="11" t="s">
        <v>152</v>
      </c>
    </row>
    <row r="25" spans="1:14" ht="15" customHeight="1">
      <c r="A25" s="4" t="s">
        <v>153</v>
      </c>
      <c r="B25" s="5" t="s">
        <v>154</v>
      </c>
      <c r="C25" s="4" t="s">
        <v>148</v>
      </c>
      <c r="D25" s="5" t="s">
        <v>155</v>
      </c>
      <c r="E25" s="4">
        <v>1</v>
      </c>
      <c r="F25" s="7" t="s">
        <v>25</v>
      </c>
      <c r="G25" s="7">
        <f t="shared" si="0"/>
        <v>1050</v>
      </c>
      <c r="H25" s="7">
        <f t="shared" si="1"/>
        <v>50</v>
      </c>
      <c r="I25" s="7">
        <v>16.8</v>
      </c>
      <c r="J25" s="4"/>
      <c r="K25" s="4"/>
      <c r="L25" s="4" t="s">
        <v>156</v>
      </c>
      <c r="M25" s="11" t="s">
        <v>157</v>
      </c>
      <c r="N25" s="11" t="s">
        <v>158</v>
      </c>
    </row>
    <row r="26" spans="1:14" ht="15" customHeight="1">
      <c r="A26" s="4" t="s">
        <v>159</v>
      </c>
      <c r="B26" s="5" t="s">
        <v>160</v>
      </c>
      <c r="C26" s="4" t="s">
        <v>148</v>
      </c>
      <c r="D26" s="5" t="s">
        <v>161</v>
      </c>
      <c r="E26" s="4">
        <v>1</v>
      </c>
      <c r="F26" s="7" t="s">
        <v>25</v>
      </c>
      <c r="G26" s="7">
        <f t="shared" si="0"/>
        <v>1050</v>
      </c>
      <c r="H26" s="7">
        <f t="shared" si="1"/>
        <v>50</v>
      </c>
      <c r="I26" s="7">
        <v>16.8</v>
      </c>
      <c r="J26" s="4"/>
      <c r="K26" s="4"/>
      <c r="L26" s="4" t="s">
        <v>162</v>
      </c>
      <c r="M26" s="11" t="s">
        <v>163</v>
      </c>
      <c r="N26" s="11" t="s">
        <v>164</v>
      </c>
    </row>
    <row r="27" spans="1:14" ht="15" customHeight="1">
      <c r="A27" s="4" t="s">
        <v>165</v>
      </c>
      <c r="B27" s="5" t="s">
        <v>166</v>
      </c>
      <c r="C27" s="4" t="s">
        <v>148</v>
      </c>
      <c r="D27" s="5" t="s">
        <v>167</v>
      </c>
      <c r="E27" s="4">
        <v>1</v>
      </c>
      <c r="F27" s="7" t="s">
        <v>4</v>
      </c>
      <c r="G27" s="7">
        <f t="shared" si="0"/>
        <v>1050</v>
      </c>
      <c r="H27" s="7">
        <f t="shared" si="1"/>
        <v>50</v>
      </c>
      <c r="I27" s="7">
        <v>16.8</v>
      </c>
      <c r="J27" s="4"/>
      <c r="K27" s="4"/>
      <c r="L27" s="4" t="s">
        <v>168</v>
      </c>
      <c r="M27" s="11" t="s">
        <v>169</v>
      </c>
      <c r="N27" s="11" t="s">
        <v>170</v>
      </c>
    </row>
    <row r="28" spans="1:14" ht="15" customHeight="1">
      <c r="A28" s="4" t="s">
        <v>171</v>
      </c>
      <c r="B28" s="5" t="s">
        <v>172</v>
      </c>
      <c r="C28" s="4" t="s">
        <v>148</v>
      </c>
      <c r="D28" s="5" t="s">
        <v>173</v>
      </c>
      <c r="E28" s="4">
        <v>1</v>
      </c>
      <c r="F28" s="7" t="s">
        <v>4</v>
      </c>
      <c r="G28" s="7">
        <f t="shared" si="0"/>
        <v>1050</v>
      </c>
      <c r="H28" s="7">
        <f t="shared" si="1"/>
        <v>50</v>
      </c>
      <c r="I28" s="7">
        <v>16.8</v>
      </c>
      <c r="J28" s="4"/>
      <c r="K28" s="4"/>
      <c r="L28" s="4" t="s">
        <v>174</v>
      </c>
      <c r="M28" s="11" t="s">
        <v>175</v>
      </c>
      <c r="N28" s="11" t="s">
        <v>176</v>
      </c>
    </row>
    <row r="29" spans="1:14" ht="15" customHeight="1">
      <c r="A29" s="4" t="s">
        <v>177</v>
      </c>
      <c r="B29" s="5" t="s">
        <v>178</v>
      </c>
      <c r="C29" s="4" t="s">
        <v>148</v>
      </c>
      <c r="D29" s="5" t="s">
        <v>179</v>
      </c>
      <c r="E29" s="4">
        <v>1</v>
      </c>
      <c r="F29" s="7" t="s">
        <v>4</v>
      </c>
      <c r="G29" s="7">
        <f t="shared" si="0"/>
        <v>1050</v>
      </c>
      <c r="H29" s="7">
        <f t="shared" si="1"/>
        <v>50</v>
      </c>
      <c r="I29" s="7">
        <v>16.8</v>
      </c>
      <c r="J29" s="4"/>
      <c r="K29" s="4"/>
      <c r="L29" s="4" t="s">
        <v>180</v>
      </c>
      <c r="M29" s="11" t="s">
        <v>181</v>
      </c>
      <c r="N29" s="11" t="s">
        <v>182</v>
      </c>
    </row>
    <row r="30" spans="1:14" ht="15" customHeight="1">
      <c r="A30" s="4" t="s">
        <v>183</v>
      </c>
      <c r="B30" s="5" t="s">
        <v>184</v>
      </c>
      <c r="C30" s="4" t="s">
        <v>148</v>
      </c>
      <c r="D30" s="5" t="s">
        <v>185</v>
      </c>
      <c r="E30" s="4">
        <v>1</v>
      </c>
      <c r="F30" s="7" t="s">
        <v>4</v>
      </c>
      <c r="G30" s="7">
        <f t="shared" si="0"/>
        <v>1050</v>
      </c>
      <c r="H30" s="7">
        <f t="shared" si="1"/>
        <v>50</v>
      </c>
      <c r="I30" s="7">
        <v>16.8</v>
      </c>
      <c r="J30" s="4"/>
      <c r="K30" s="4"/>
      <c r="L30" s="4" t="s">
        <v>186</v>
      </c>
      <c r="M30" s="4" t="s">
        <v>187</v>
      </c>
      <c r="N30" s="11" t="s">
        <v>188</v>
      </c>
    </row>
    <row r="31" spans="1:14" ht="15" customHeight="1">
      <c r="A31" s="4" t="s">
        <v>189</v>
      </c>
      <c r="B31" s="5" t="s">
        <v>190</v>
      </c>
      <c r="C31" s="4" t="s">
        <v>148</v>
      </c>
      <c r="D31" s="5" t="s">
        <v>191</v>
      </c>
      <c r="E31" s="4">
        <v>1</v>
      </c>
      <c r="F31" s="7" t="s">
        <v>4</v>
      </c>
      <c r="G31" s="7">
        <f t="shared" si="0"/>
        <v>1050</v>
      </c>
      <c r="H31" s="7">
        <f t="shared" si="1"/>
        <v>50</v>
      </c>
      <c r="I31" s="7">
        <v>16.8</v>
      </c>
      <c r="J31" s="4"/>
      <c r="K31" s="4"/>
      <c r="L31" s="4" t="s">
        <v>192</v>
      </c>
      <c r="M31" s="11" t="s">
        <v>193</v>
      </c>
      <c r="N31" s="11" t="s">
        <v>194</v>
      </c>
    </row>
    <row r="32" spans="1:14" ht="15" customHeight="1">
      <c r="A32" s="4" t="s">
        <v>196</v>
      </c>
      <c r="B32" s="5" t="s">
        <v>197</v>
      </c>
      <c r="C32" s="4" t="s">
        <v>195</v>
      </c>
      <c r="D32" s="5" t="s">
        <v>198</v>
      </c>
      <c r="E32" s="4">
        <v>1</v>
      </c>
      <c r="F32" s="7" t="s">
        <v>4</v>
      </c>
      <c r="G32" s="7">
        <f t="shared" si="0"/>
        <v>1050</v>
      </c>
      <c r="H32" s="7">
        <f t="shared" si="1"/>
        <v>50</v>
      </c>
      <c r="I32" s="7">
        <v>16.8</v>
      </c>
      <c r="J32" s="4"/>
      <c r="K32" s="4"/>
      <c r="L32" s="4" t="s">
        <v>199</v>
      </c>
      <c r="M32" s="11" t="s">
        <v>200</v>
      </c>
      <c r="N32" s="11" t="s">
        <v>201</v>
      </c>
    </row>
    <row r="33" spans="1:14" ht="15" customHeight="1">
      <c r="A33" s="4" t="s">
        <v>202</v>
      </c>
      <c r="B33" s="5" t="s">
        <v>203</v>
      </c>
      <c r="C33" s="4" t="s">
        <v>195</v>
      </c>
      <c r="D33" s="5" t="s">
        <v>204</v>
      </c>
      <c r="E33" s="4">
        <v>1</v>
      </c>
      <c r="F33" s="7" t="s">
        <v>4</v>
      </c>
      <c r="G33" s="7">
        <f t="shared" si="0"/>
        <v>1050</v>
      </c>
      <c r="H33" s="7">
        <f t="shared" si="1"/>
        <v>50</v>
      </c>
      <c r="I33" s="7">
        <v>16.8</v>
      </c>
      <c r="J33" s="4"/>
      <c r="K33" s="4"/>
      <c r="L33" s="4" t="s">
        <v>205</v>
      </c>
      <c r="M33" s="11" t="s">
        <v>206</v>
      </c>
      <c r="N33" s="11" t="s">
        <v>207</v>
      </c>
    </row>
    <row r="34" spans="1:14" ht="15" customHeight="1">
      <c r="A34" s="4" t="s">
        <v>208</v>
      </c>
      <c r="B34" s="5" t="s">
        <v>209</v>
      </c>
      <c r="C34" s="4" t="s">
        <v>195</v>
      </c>
      <c r="D34" s="5" t="s">
        <v>210</v>
      </c>
      <c r="E34" s="4">
        <v>1</v>
      </c>
      <c r="F34" s="7" t="s">
        <v>4</v>
      </c>
      <c r="G34" s="7">
        <f t="shared" si="0"/>
        <v>1050</v>
      </c>
      <c r="H34" s="7">
        <f t="shared" si="1"/>
        <v>50</v>
      </c>
      <c r="I34" s="7">
        <v>16.8</v>
      </c>
      <c r="J34" s="4"/>
      <c r="K34" s="4"/>
      <c r="L34" s="4" t="s">
        <v>211</v>
      </c>
      <c r="M34" s="11" t="s">
        <v>212</v>
      </c>
      <c r="N34" s="11" t="s">
        <v>213</v>
      </c>
    </row>
    <row r="35" spans="1:14" ht="15" customHeight="1">
      <c r="A35" s="4" t="s">
        <v>214</v>
      </c>
      <c r="B35" s="5" t="s">
        <v>215</v>
      </c>
      <c r="C35" s="4" t="s">
        <v>195</v>
      </c>
      <c r="D35" s="5" t="s">
        <v>216</v>
      </c>
      <c r="E35" s="4">
        <v>1</v>
      </c>
      <c r="F35" s="7" t="s">
        <v>4</v>
      </c>
      <c r="G35" s="7">
        <f t="shared" si="0"/>
        <v>1050</v>
      </c>
      <c r="H35" s="7">
        <f t="shared" si="1"/>
        <v>50</v>
      </c>
      <c r="I35" s="7">
        <v>16.8</v>
      </c>
      <c r="J35" s="4"/>
      <c r="K35" s="4"/>
      <c r="L35" s="4" t="s">
        <v>217</v>
      </c>
      <c r="M35" s="11" t="s">
        <v>218</v>
      </c>
      <c r="N35" s="11" t="s">
        <v>219</v>
      </c>
    </row>
    <row r="36" spans="1:14" ht="15" customHeight="1">
      <c r="A36" s="4" t="s">
        <v>220</v>
      </c>
      <c r="B36" s="5" t="s">
        <v>221</v>
      </c>
      <c r="C36" s="4" t="s">
        <v>195</v>
      </c>
      <c r="D36" s="5" t="s">
        <v>222</v>
      </c>
      <c r="E36" s="4">
        <v>1</v>
      </c>
      <c r="F36" s="7" t="s">
        <v>4</v>
      </c>
      <c r="G36" s="7">
        <f t="shared" si="0"/>
        <v>1050</v>
      </c>
      <c r="H36" s="7">
        <f t="shared" si="1"/>
        <v>50</v>
      </c>
      <c r="I36" s="7">
        <v>16.8</v>
      </c>
      <c r="J36" s="4"/>
      <c r="K36" s="4"/>
      <c r="L36" s="4" t="s">
        <v>223</v>
      </c>
      <c r="M36" s="11" t="s">
        <v>224</v>
      </c>
      <c r="N36" s="11" t="s">
        <v>225</v>
      </c>
    </row>
    <row r="37" spans="1:14" ht="15" customHeight="1">
      <c r="A37" s="4" t="s">
        <v>226</v>
      </c>
      <c r="B37" s="5" t="s">
        <v>227</v>
      </c>
      <c r="C37" s="4" t="s">
        <v>195</v>
      </c>
      <c r="D37" s="5" t="s">
        <v>228</v>
      </c>
      <c r="E37" s="4">
        <v>1</v>
      </c>
      <c r="F37" s="7" t="s">
        <v>4</v>
      </c>
      <c r="G37" s="7">
        <f t="shared" si="0"/>
        <v>1050</v>
      </c>
      <c r="H37" s="7">
        <f t="shared" si="1"/>
        <v>50</v>
      </c>
      <c r="I37" s="7">
        <v>16.8</v>
      </c>
      <c r="J37" s="4"/>
      <c r="K37" s="4"/>
      <c r="L37" s="4" t="s">
        <v>229</v>
      </c>
      <c r="M37" s="11" t="s">
        <v>230</v>
      </c>
      <c r="N37" s="11" t="s">
        <v>231</v>
      </c>
    </row>
    <row r="38" spans="1:14" ht="15" customHeight="1">
      <c r="A38" s="4" t="s">
        <v>232</v>
      </c>
      <c r="B38" s="5" t="s">
        <v>233</v>
      </c>
      <c r="C38" s="4" t="s">
        <v>195</v>
      </c>
      <c r="D38" s="5" t="s">
        <v>234</v>
      </c>
      <c r="E38" s="4">
        <v>1</v>
      </c>
      <c r="F38" s="7" t="s">
        <v>4</v>
      </c>
      <c r="G38" s="7">
        <f t="shared" si="0"/>
        <v>1050</v>
      </c>
      <c r="H38" s="7">
        <f t="shared" si="1"/>
        <v>50</v>
      </c>
      <c r="I38" s="7">
        <v>16.8</v>
      </c>
      <c r="J38" s="4"/>
      <c r="K38" s="4"/>
      <c r="L38" s="4" t="s">
        <v>235</v>
      </c>
      <c r="M38" s="11" t="s">
        <v>236</v>
      </c>
      <c r="N38" s="11" t="s">
        <v>237</v>
      </c>
    </row>
    <row r="39" spans="1:14" ht="15" customHeight="1">
      <c r="A39" s="4" t="s">
        <v>238</v>
      </c>
      <c r="B39" s="5" t="s">
        <v>239</v>
      </c>
      <c r="C39" s="4" t="s">
        <v>195</v>
      </c>
      <c r="D39" s="5" t="s">
        <v>240</v>
      </c>
      <c r="E39" s="4">
        <v>1</v>
      </c>
      <c r="F39" s="7" t="s">
        <v>4</v>
      </c>
      <c r="G39" s="7">
        <f t="shared" si="0"/>
        <v>1050</v>
      </c>
      <c r="H39" s="7">
        <f t="shared" si="1"/>
        <v>50</v>
      </c>
      <c r="I39" s="7">
        <v>16.8</v>
      </c>
      <c r="J39" s="4"/>
      <c r="K39" s="4"/>
      <c r="L39" s="4" t="s">
        <v>241</v>
      </c>
      <c r="M39" s="11" t="s">
        <v>242</v>
      </c>
      <c r="N39" s="11" t="s">
        <v>243</v>
      </c>
    </row>
    <row r="40" spans="1:14" ht="15" customHeight="1">
      <c r="A40" s="4" t="s">
        <v>244</v>
      </c>
      <c r="B40" s="5" t="s">
        <v>245</v>
      </c>
      <c r="C40" s="4" t="s">
        <v>195</v>
      </c>
      <c r="D40" s="5" t="s">
        <v>246</v>
      </c>
      <c r="E40" s="4">
        <v>1</v>
      </c>
      <c r="F40" s="7" t="s">
        <v>4</v>
      </c>
      <c r="G40" s="7">
        <f t="shared" si="0"/>
        <v>1050</v>
      </c>
      <c r="H40" s="7">
        <f t="shared" si="1"/>
        <v>50</v>
      </c>
      <c r="I40" s="7">
        <v>16.8</v>
      </c>
      <c r="J40" s="4"/>
      <c r="K40" s="4"/>
      <c r="L40" s="4" t="s">
        <v>247</v>
      </c>
      <c r="M40" s="11" t="s">
        <v>248</v>
      </c>
      <c r="N40" s="11" t="s">
        <v>249</v>
      </c>
    </row>
    <row r="41" spans="1:14" ht="15" customHeight="1">
      <c r="A41" s="4" t="s">
        <v>250</v>
      </c>
      <c r="B41" s="5" t="s">
        <v>251</v>
      </c>
      <c r="C41" s="4" t="s">
        <v>195</v>
      </c>
      <c r="D41" s="5" t="s">
        <v>252</v>
      </c>
      <c r="E41" s="4">
        <v>1</v>
      </c>
      <c r="F41" s="7" t="s">
        <v>4</v>
      </c>
      <c r="G41" s="7">
        <f t="shared" si="0"/>
        <v>1050</v>
      </c>
      <c r="H41" s="7">
        <f t="shared" si="1"/>
        <v>50</v>
      </c>
      <c r="I41" s="7">
        <v>16.8</v>
      </c>
      <c r="J41" s="4"/>
      <c r="K41" s="4"/>
      <c r="L41" s="4" t="s">
        <v>253</v>
      </c>
      <c r="M41" s="11" t="s">
        <v>254</v>
      </c>
      <c r="N41" s="11" t="s">
        <v>255</v>
      </c>
    </row>
    <row r="42" spans="1:14" ht="15" customHeight="1">
      <c r="A42" s="4" t="s">
        <v>256</v>
      </c>
      <c r="B42" s="5" t="s">
        <v>257</v>
      </c>
      <c r="C42" s="4" t="s">
        <v>258</v>
      </c>
      <c r="D42" s="5" t="s">
        <v>259</v>
      </c>
      <c r="E42" s="4">
        <v>1</v>
      </c>
      <c r="F42" s="7" t="s">
        <v>25</v>
      </c>
      <c r="G42" s="7">
        <f t="shared" si="0"/>
        <v>1050</v>
      </c>
      <c r="H42" s="7">
        <f t="shared" si="1"/>
        <v>50</v>
      </c>
      <c r="I42" s="7">
        <v>16.8</v>
      </c>
      <c r="J42" s="4"/>
      <c r="K42" s="4"/>
      <c r="L42" s="4" t="s">
        <v>260</v>
      </c>
      <c r="M42" s="4" t="s">
        <v>261</v>
      </c>
      <c r="N42" s="11" t="s">
        <v>262</v>
      </c>
    </row>
    <row r="43" spans="1:14" ht="15" customHeight="1">
      <c r="A43" s="4" t="s">
        <v>263</v>
      </c>
      <c r="B43" s="5" t="s">
        <v>264</v>
      </c>
      <c r="C43" s="5" t="s">
        <v>258</v>
      </c>
      <c r="D43" s="5" t="s">
        <v>265</v>
      </c>
      <c r="E43" s="4">
        <v>1</v>
      </c>
      <c r="F43" s="7" t="s">
        <v>25</v>
      </c>
      <c r="G43" s="7">
        <f t="shared" si="0"/>
        <v>1050</v>
      </c>
      <c r="H43" s="7">
        <f t="shared" si="1"/>
        <v>50</v>
      </c>
      <c r="I43" s="7">
        <v>16.8</v>
      </c>
      <c r="J43" s="4"/>
      <c r="K43" s="4"/>
      <c r="L43" s="4" t="s">
        <v>266</v>
      </c>
      <c r="M43" s="11" t="s">
        <v>267</v>
      </c>
      <c r="N43" s="11" t="s">
        <v>268</v>
      </c>
    </row>
    <row r="44" spans="1:14" ht="15" customHeight="1">
      <c r="A44" s="4" t="s">
        <v>269</v>
      </c>
      <c r="B44" s="5" t="s">
        <v>270</v>
      </c>
      <c r="C44" s="4" t="s">
        <v>258</v>
      </c>
      <c r="D44" s="5" t="s">
        <v>271</v>
      </c>
      <c r="E44" s="4">
        <v>1</v>
      </c>
      <c r="F44" s="7" t="s">
        <v>25</v>
      </c>
      <c r="G44" s="7">
        <f t="shared" si="0"/>
        <v>1050</v>
      </c>
      <c r="H44" s="7">
        <f t="shared" si="1"/>
        <v>50</v>
      </c>
      <c r="I44" s="7">
        <v>16.8</v>
      </c>
      <c r="J44" s="4"/>
      <c r="K44" s="4"/>
      <c r="L44" s="4" t="s">
        <v>272</v>
      </c>
      <c r="M44" s="11" t="s">
        <v>273</v>
      </c>
      <c r="N44" s="11" t="s">
        <v>274</v>
      </c>
    </row>
    <row r="45" spans="1:14" ht="15" customHeight="1">
      <c r="A45" s="4" t="s">
        <v>275</v>
      </c>
      <c r="B45" s="5" t="s">
        <v>276</v>
      </c>
      <c r="C45" s="4" t="s">
        <v>258</v>
      </c>
      <c r="D45" s="5" t="s">
        <v>277</v>
      </c>
      <c r="E45" s="4">
        <v>1</v>
      </c>
      <c r="F45" s="7" t="s">
        <v>12</v>
      </c>
      <c r="G45" s="7">
        <f t="shared" si="0"/>
        <v>1050</v>
      </c>
      <c r="H45" s="7">
        <f t="shared" si="1"/>
        <v>50</v>
      </c>
      <c r="I45" s="7">
        <v>16.8</v>
      </c>
      <c r="J45" s="4"/>
      <c r="K45" s="4"/>
      <c r="L45" s="4" t="s">
        <v>278</v>
      </c>
      <c r="M45" s="11" t="s">
        <v>279</v>
      </c>
      <c r="N45" s="11" t="s">
        <v>280</v>
      </c>
    </row>
    <row r="46" spans="1:14" ht="15" customHeight="1">
      <c r="A46" s="4" t="s">
        <v>281</v>
      </c>
      <c r="B46" s="5" t="s">
        <v>282</v>
      </c>
      <c r="C46" s="4" t="s">
        <v>258</v>
      </c>
      <c r="D46" s="5" t="s">
        <v>283</v>
      </c>
      <c r="E46" s="4">
        <v>1</v>
      </c>
      <c r="F46" s="7" t="s">
        <v>4</v>
      </c>
      <c r="G46" s="7">
        <f t="shared" si="0"/>
        <v>1050</v>
      </c>
      <c r="H46" s="7">
        <f t="shared" si="1"/>
        <v>50</v>
      </c>
      <c r="I46" s="7">
        <v>16.8</v>
      </c>
      <c r="J46" s="4"/>
      <c r="K46" s="4"/>
      <c r="L46" s="4" t="s">
        <v>284</v>
      </c>
      <c r="M46" s="11" t="s">
        <v>285</v>
      </c>
      <c r="N46" s="11" t="s">
        <v>286</v>
      </c>
    </row>
    <row r="47" spans="1:14" ht="15" customHeight="1">
      <c r="A47" s="4" t="s">
        <v>287</v>
      </c>
      <c r="B47" s="5" t="s">
        <v>288</v>
      </c>
      <c r="C47" s="4" t="s">
        <v>289</v>
      </c>
      <c r="D47" s="5" t="s">
        <v>290</v>
      </c>
      <c r="E47" s="4">
        <v>1</v>
      </c>
      <c r="F47" s="7" t="s">
        <v>4</v>
      </c>
      <c r="G47" s="7">
        <f t="shared" si="0"/>
        <v>1050</v>
      </c>
      <c r="H47" s="7">
        <f t="shared" si="1"/>
        <v>50</v>
      </c>
      <c r="I47" s="7">
        <v>16.8</v>
      </c>
      <c r="J47" s="4"/>
      <c r="K47" s="4"/>
      <c r="L47" s="4" t="s">
        <v>291</v>
      </c>
      <c r="M47" s="11" t="s">
        <v>292</v>
      </c>
      <c r="N47" s="11" t="s">
        <v>293</v>
      </c>
    </row>
    <row r="48" spans="1:14" ht="15" customHeight="1">
      <c r="A48" s="4" t="s">
        <v>294</v>
      </c>
      <c r="B48" s="5" t="s">
        <v>295</v>
      </c>
      <c r="C48" s="4" t="s">
        <v>289</v>
      </c>
      <c r="D48" s="5" t="s">
        <v>296</v>
      </c>
      <c r="E48" s="4">
        <v>1</v>
      </c>
      <c r="F48" s="7" t="s">
        <v>4</v>
      </c>
      <c r="G48" s="7">
        <f t="shared" si="0"/>
        <v>1050</v>
      </c>
      <c r="H48" s="7">
        <f t="shared" si="1"/>
        <v>50</v>
      </c>
      <c r="I48" s="7">
        <v>16.8</v>
      </c>
      <c r="J48" s="4"/>
      <c r="K48" s="4"/>
      <c r="L48" s="4" t="s">
        <v>297</v>
      </c>
      <c r="M48" s="11" t="s">
        <v>298</v>
      </c>
      <c r="N48" s="11" t="s">
        <v>299</v>
      </c>
    </row>
    <row r="49" spans="1:14" ht="15" customHeight="1">
      <c r="A49" s="2" t="s">
        <v>300</v>
      </c>
      <c r="B49" s="3" t="s">
        <v>301</v>
      </c>
      <c r="C49" s="2" t="s">
        <v>289</v>
      </c>
      <c r="D49" s="5" t="s">
        <v>302</v>
      </c>
      <c r="E49" s="4">
        <v>1</v>
      </c>
      <c r="F49" s="7" t="s">
        <v>4</v>
      </c>
      <c r="G49" s="7">
        <f t="shared" si="0"/>
        <v>1050</v>
      </c>
      <c r="H49" s="7">
        <f t="shared" si="1"/>
        <v>50</v>
      </c>
      <c r="I49" s="7">
        <v>16.8</v>
      </c>
      <c r="J49" s="4"/>
      <c r="K49" s="4"/>
      <c r="L49" s="4" t="s">
        <v>303</v>
      </c>
      <c r="M49" s="11" t="s">
        <v>304</v>
      </c>
      <c r="N49" s="11" t="s">
        <v>305</v>
      </c>
    </row>
    <row r="50" spans="1:14" ht="15" customHeight="1">
      <c r="A50" s="4" t="s">
        <v>306</v>
      </c>
      <c r="B50" s="5" t="s">
        <v>307</v>
      </c>
      <c r="C50" s="4" t="s">
        <v>308</v>
      </c>
      <c r="D50" s="5" t="s">
        <v>309</v>
      </c>
      <c r="E50" s="4">
        <v>1</v>
      </c>
      <c r="F50" s="7" t="s">
        <v>25</v>
      </c>
      <c r="G50" s="7">
        <f t="shared" si="0"/>
        <v>1050</v>
      </c>
      <c r="H50" s="7">
        <f t="shared" si="1"/>
        <v>50</v>
      </c>
      <c r="I50" s="7">
        <v>16.8</v>
      </c>
      <c r="J50" s="4"/>
      <c r="K50" s="4"/>
      <c r="L50" s="4" t="s">
        <v>310</v>
      </c>
      <c r="M50" s="11" t="s">
        <v>311</v>
      </c>
      <c r="N50" s="11" t="s">
        <v>312</v>
      </c>
    </row>
    <row r="51" spans="1:14" ht="15" customHeight="1">
      <c r="A51" s="4" t="s">
        <v>313</v>
      </c>
      <c r="B51" s="5" t="s">
        <v>314</v>
      </c>
      <c r="C51" s="4" t="s">
        <v>308</v>
      </c>
      <c r="D51" s="5" t="s">
        <v>315</v>
      </c>
      <c r="E51" s="6">
        <v>1</v>
      </c>
      <c r="F51" s="7" t="s">
        <v>4</v>
      </c>
      <c r="G51" s="7">
        <f t="shared" si="0"/>
        <v>1050</v>
      </c>
      <c r="H51" s="7">
        <f t="shared" si="1"/>
        <v>50</v>
      </c>
      <c r="I51" s="7">
        <v>16.8</v>
      </c>
      <c r="J51" s="4"/>
      <c r="K51" s="4"/>
      <c r="L51" s="4" t="s">
        <v>316</v>
      </c>
      <c r="M51" s="11" t="s">
        <v>317</v>
      </c>
      <c r="N51" s="11" t="s">
        <v>318</v>
      </c>
    </row>
    <row r="52" spans="1:14" ht="15" customHeight="1">
      <c r="A52" s="4" t="s">
        <v>319</v>
      </c>
      <c r="B52" s="5" t="s">
        <v>320</v>
      </c>
      <c r="C52" s="4" t="s">
        <v>308</v>
      </c>
      <c r="D52" s="5" t="s">
        <v>321</v>
      </c>
      <c r="E52" s="4">
        <v>1</v>
      </c>
      <c r="F52" s="7" t="s">
        <v>4</v>
      </c>
      <c r="G52" s="7">
        <f t="shared" si="0"/>
        <v>1050</v>
      </c>
      <c r="H52" s="7">
        <f t="shared" si="1"/>
        <v>50</v>
      </c>
      <c r="I52" s="7">
        <v>16.8</v>
      </c>
      <c r="J52" s="4"/>
      <c r="K52" s="4"/>
      <c r="L52" s="4" t="s">
        <v>322</v>
      </c>
      <c r="M52" s="11" t="s">
        <v>323</v>
      </c>
      <c r="N52" s="11" t="s">
        <v>324</v>
      </c>
    </row>
    <row r="53" spans="1:14" ht="15" customHeight="1">
      <c r="A53" s="4" t="s">
        <v>325</v>
      </c>
      <c r="B53" s="5" t="s">
        <v>326</v>
      </c>
      <c r="C53" s="4" t="s">
        <v>308</v>
      </c>
      <c r="D53" s="5" t="s">
        <v>327</v>
      </c>
      <c r="E53" s="4">
        <v>1</v>
      </c>
      <c r="F53" s="7" t="s">
        <v>4</v>
      </c>
      <c r="G53" s="7">
        <f t="shared" si="0"/>
        <v>1050</v>
      </c>
      <c r="H53" s="7">
        <f t="shared" si="1"/>
        <v>50</v>
      </c>
      <c r="I53" s="7">
        <v>16.8</v>
      </c>
      <c r="J53" s="4"/>
      <c r="K53" s="4"/>
      <c r="L53" s="4" t="s">
        <v>328</v>
      </c>
      <c r="M53" s="11" t="s">
        <v>329</v>
      </c>
      <c r="N53" s="11" t="s">
        <v>330</v>
      </c>
    </row>
    <row r="54" spans="1:14" ht="15" customHeight="1">
      <c r="A54" s="4" t="s">
        <v>331</v>
      </c>
      <c r="B54" s="5" t="s">
        <v>332</v>
      </c>
      <c r="C54" s="4" t="s">
        <v>308</v>
      </c>
      <c r="D54" s="5" t="s">
        <v>333</v>
      </c>
      <c r="E54" s="4">
        <v>1</v>
      </c>
      <c r="F54" s="7" t="s">
        <v>4</v>
      </c>
      <c r="G54" s="7">
        <f t="shared" si="0"/>
        <v>1050</v>
      </c>
      <c r="H54" s="7">
        <f t="shared" si="1"/>
        <v>50</v>
      </c>
      <c r="I54" s="7">
        <v>16.8</v>
      </c>
      <c r="J54" s="4"/>
      <c r="K54" s="4"/>
      <c r="L54" s="4" t="s">
        <v>334</v>
      </c>
      <c r="M54" s="11" t="s">
        <v>335</v>
      </c>
      <c r="N54" s="11" t="s">
        <v>336</v>
      </c>
    </row>
    <row r="55" spans="1:14" ht="15" customHeight="1">
      <c r="A55" s="4" t="s">
        <v>337</v>
      </c>
      <c r="B55" s="12" t="s">
        <v>338</v>
      </c>
      <c r="C55" s="4" t="s">
        <v>308</v>
      </c>
      <c r="D55" s="5" t="s">
        <v>339</v>
      </c>
      <c r="E55" s="4">
        <v>1</v>
      </c>
      <c r="F55" s="7" t="s">
        <v>4</v>
      </c>
      <c r="G55" s="7">
        <f t="shared" si="0"/>
        <v>1050</v>
      </c>
      <c r="H55" s="7">
        <f t="shared" si="1"/>
        <v>50</v>
      </c>
      <c r="I55" s="7">
        <v>16.8</v>
      </c>
      <c r="J55" s="4"/>
      <c r="K55" s="4"/>
      <c r="L55" s="4" t="s">
        <v>340</v>
      </c>
      <c r="M55" s="11" t="s">
        <v>341</v>
      </c>
      <c r="N55" s="11" t="s">
        <v>342</v>
      </c>
    </row>
    <row r="56" spans="1:14" ht="15" customHeight="1">
      <c r="A56" s="4" t="s">
        <v>343</v>
      </c>
      <c r="B56" s="5" t="s">
        <v>344</v>
      </c>
      <c r="C56" s="4" t="s">
        <v>308</v>
      </c>
      <c r="D56" s="5" t="s">
        <v>345</v>
      </c>
      <c r="E56" s="4">
        <v>1</v>
      </c>
      <c r="F56" s="7" t="s">
        <v>12</v>
      </c>
      <c r="G56" s="7">
        <f t="shared" si="0"/>
        <v>1050</v>
      </c>
      <c r="H56" s="7">
        <f t="shared" si="1"/>
        <v>50</v>
      </c>
      <c r="I56" s="7">
        <v>16.8</v>
      </c>
      <c r="J56" s="4"/>
      <c r="K56" s="4"/>
      <c r="L56" s="4" t="s">
        <v>346</v>
      </c>
      <c r="M56" s="4" t="s">
        <v>347</v>
      </c>
      <c r="N56" s="11" t="s">
        <v>348</v>
      </c>
    </row>
    <row r="57" spans="1:14" ht="15" customHeight="1">
      <c r="A57" s="4" t="s">
        <v>349</v>
      </c>
      <c r="B57" s="5" t="s">
        <v>350</v>
      </c>
      <c r="C57" s="4" t="s">
        <v>351</v>
      </c>
      <c r="D57" s="5" t="s">
        <v>352</v>
      </c>
      <c r="E57" s="4">
        <v>1</v>
      </c>
      <c r="F57" s="7" t="s">
        <v>25</v>
      </c>
      <c r="G57" s="7">
        <f t="shared" si="0"/>
        <v>1050</v>
      </c>
      <c r="H57" s="7">
        <f t="shared" si="1"/>
        <v>50</v>
      </c>
      <c r="I57" s="7">
        <v>16.8</v>
      </c>
      <c r="J57" s="4"/>
      <c r="K57" s="4"/>
      <c r="L57" s="4" t="s">
        <v>353</v>
      </c>
      <c r="M57" s="11" t="s">
        <v>354</v>
      </c>
      <c r="N57" s="11" t="s">
        <v>355</v>
      </c>
    </row>
    <row r="58" spans="1:14" ht="15" customHeight="1">
      <c r="A58" s="4" t="s">
        <v>356</v>
      </c>
      <c r="B58" s="5" t="s">
        <v>357</v>
      </c>
      <c r="C58" s="4" t="s">
        <v>351</v>
      </c>
      <c r="D58" s="5" t="s">
        <v>358</v>
      </c>
      <c r="E58" s="6">
        <v>1</v>
      </c>
      <c r="F58" s="7" t="s">
        <v>25</v>
      </c>
      <c r="G58" s="7">
        <f t="shared" si="0"/>
        <v>1050</v>
      </c>
      <c r="H58" s="7">
        <f t="shared" si="1"/>
        <v>50</v>
      </c>
      <c r="I58" s="7">
        <v>16.8</v>
      </c>
      <c r="J58" s="4"/>
      <c r="K58" s="4"/>
      <c r="L58" s="4" t="s">
        <v>359</v>
      </c>
      <c r="M58" s="11" t="s">
        <v>360</v>
      </c>
      <c r="N58" s="11" t="s">
        <v>361</v>
      </c>
    </row>
    <row r="59" spans="1:14" ht="15" customHeight="1">
      <c r="A59" s="4" t="s">
        <v>362</v>
      </c>
      <c r="B59" s="5" t="s">
        <v>363</v>
      </c>
      <c r="C59" s="4" t="s">
        <v>351</v>
      </c>
      <c r="D59" s="5" t="s">
        <v>364</v>
      </c>
      <c r="E59" s="6">
        <v>1</v>
      </c>
      <c r="F59" s="7" t="s">
        <v>25</v>
      </c>
      <c r="G59" s="7">
        <f t="shared" si="0"/>
        <v>1050</v>
      </c>
      <c r="H59" s="7">
        <f t="shared" si="1"/>
        <v>50</v>
      </c>
      <c r="I59" s="7">
        <v>16.8</v>
      </c>
      <c r="J59" s="4"/>
      <c r="K59" s="4"/>
      <c r="L59" s="4" t="s">
        <v>365</v>
      </c>
      <c r="M59" s="11" t="s">
        <v>366</v>
      </c>
      <c r="N59" s="11" t="s">
        <v>367</v>
      </c>
    </row>
    <row r="60" spans="1:14" ht="15" customHeight="1">
      <c r="A60" s="4" t="s">
        <v>368</v>
      </c>
      <c r="B60" s="5" t="s">
        <v>369</v>
      </c>
      <c r="C60" s="4" t="s">
        <v>351</v>
      </c>
      <c r="D60" s="5" t="s">
        <v>370</v>
      </c>
      <c r="E60" s="4">
        <v>1</v>
      </c>
      <c r="F60" s="7" t="s">
        <v>25</v>
      </c>
      <c r="G60" s="7">
        <f t="shared" si="0"/>
        <v>1050</v>
      </c>
      <c r="H60" s="7">
        <f t="shared" si="1"/>
        <v>50</v>
      </c>
      <c r="I60" s="7">
        <v>16.8</v>
      </c>
      <c r="J60" s="4"/>
      <c r="K60" s="4"/>
      <c r="L60" s="4" t="s">
        <v>371</v>
      </c>
      <c r="M60" s="11" t="s">
        <v>372</v>
      </c>
      <c r="N60" s="11" t="s">
        <v>373</v>
      </c>
    </row>
    <row r="61" spans="1:14" ht="15" customHeight="1">
      <c r="A61" s="4" t="s">
        <v>374</v>
      </c>
      <c r="B61" s="5" t="s">
        <v>375</v>
      </c>
      <c r="C61" s="4" t="s">
        <v>351</v>
      </c>
      <c r="D61" s="5" t="s">
        <v>376</v>
      </c>
      <c r="E61" s="4">
        <v>1</v>
      </c>
      <c r="F61" s="7" t="s">
        <v>25</v>
      </c>
      <c r="G61" s="7">
        <f t="shared" si="0"/>
        <v>1050</v>
      </c>
      <c r="H61" s="7">
        <f t="shared" si="1"/>
        <v>50</v>
      </c>
      <c r="I61" s="7">
        <v>16.8</v>
      </c>
      <c r="J61" s="4"/>
      <c r="K61" s="4"/>
      <c r="L61" s="4" t="s">
        <v>377</v>
      </c>
      <c r="M61" s="11" t="s">
        <v>378</v>
      </c>
      <c r="N61" s="11" t="s">
        <v>379</v>
      </c>
    </row>
    <row r="62" spans="1:14" ht="15" customHeight="1">
      <c r="A62" s="4" t="s">
        <v>380</v>
      </c>
      <c r="B62" s="5" t="s">
        <v>381</v>
      </c>
      <c r="C62" s="4" t="s">
        <v>351</v>
      </c>
      <c r="D62" s="5" t="s">
        <v>382</v>
      </c>
      <c r="E62" s="4">
        <v>1</v>
      </c>
      <c r="F62" s="7" t="s">
        <v>25</v>
      </c>
      <c r="G62" s="7">
        <f t="shared" si="0"/>
        <v>1050</v>
      </c>
      <c r="H62" s="7">
        <f t="shared" si="1"/>
        <v>50</v>
      </c>
      <c r="I62" s="7">
        <v>16.8</v>
      </c>
      <c r="J62" s="4"/>
      <c r="K62" s="4"/>
      <c r="L62" s="4" t="s">
        <v>383</v>
      </c>
      <c r="M62" s="4" t="s">
        <v>384</v>
      </c>
      <c r="N62" s="11" t="s">
        <v>385</v>
      </c>
    </row>
    <row r="63" spans="1:14" ht="15" customHeight="1">
      <c r="A63" s="4" t="s">
        <v>386</v>
      </c>
      <c r="B63" s="5" t="s">
        <v>387</v>
      </c>
      <c r="C63" s="4" t="s">
        <v>351</v>
      </c>
      <c r="D63" s="5" t="s">
        <v>388</v>
      </c>
      <c r="E63" s="4">
        <v>1</v>
      </c>
      <c r="F63" s="7" t="s">
        <v>4</v>
      </c>
      <c r="G63" s="7">
        <f t="shared" si="0"/>
        <v>1050</v>
      </c>
      <c r="H63" s="7">
        <f t="shared" si="1"/>
        <v>50</v>
      </c>
      <c r="I63" s="7">
        <v>16.8</v>
      </c>
      <c r="J63" s="4"/>
      <c r="K63" s="4"/>
      <c r="L63" s="4" t="s">
        <v>365</v>
      </c>
      <c r="M63" s="11" t="s">
        <v>366</v>
      </c>
      <c r="N63" s="11" t="s">
        <v>367</v>
      </c>
    </row>
    <row r="64" spans="1:14" ht="15" customHeight="1">
      <c r="A64" s="4" t="s">
        <v>389</v>
      </c>
      <c r="B64" s="5" t="s">
        <v>390</v>
      </c>
      <c r="C64" s="4" t="s">
        <v>351</v>
      </c>
      <c r="D64" s="5" t="s">
        <v>391</v>
      </c>
      <c r="E64" s="4">
        <v>1</v>
      </c>
      <c r="F64" s="7" t="s">
        <v>4</v>
      </c>
      <c r="G64" s="7">
        <f t="shared" si="0"/>
        <v>1050</v>
      </c>
      <c r="H64" s="7">
        <f t="shared" si="1"/>
        <v>50</v>
      </c>
      <c r="I64" s="7">
        <v>16.8</v>
      </c>
      <c r="J64" s="4"/>
      <c r="K64" s="4"/>
      <c r="L64" s="4" t="s">
        <v>392</v>
      </c>
      <c r="M64" s="11" t="s">
        <v>393</v>
      </c>
      <c r="N64" s="11" t="s">
        <v>394</v>
      </c>
    </row>
    <row r="65" spans="1:14" ht="15" customHeight="1">
      <c r="A65" s="4" t="s">
        <v>395</v>
      </c>
      <c r="B65" s="12" t="s">
        <v>396</v>
      </c>
      <c r="C65" s="4" t="s">
        <v>351</v>
      </c>
      <c r="D65" s="5" t="s">
        <v>397</v>
      </c>
      <c r="E65" s="4">
        <v>1</v>
      </c>
      <c r="F65" s="7" t="s">
        <v>4</v>
      </c>
      <c r="G65" s="7">
        <f t="shared" si="0"/>
        <v>1050</v>
      </c>
      <c r="H65" s="7">
        <f t="shared" si="1"/>
        <v>50</v>
      </c>
      <c r="I65" s="7">
        <v>16.8</v>
      </c>
      <c r="J65" s="4"/>
      <c r="K65" s="4"/>
      <c r="L65" s="4" t="s">
        <v>398</v>
      </c>
      <c r="M65" s="11" t="s">
        <v>399</v>
      </c>
      <c r="N65" s="11" t="s">
        <v>400</v>
      </c>
    </row>
    <row r="66" spans="1:14" ht="15" customHeight="1">
      <c r="A66" s="4" t="s">
        <v>401</v>
      </c>
      <c r="B66" s="5" t="s">
        <v>402</v>
      </c>
      <c r="C66" s="4" t="s">
        <v>351</v>
      </c>
      <c r="D66" s="5" t="s">
        <v>403</v>
      </c>
      <c r="E66" s="4">
        <v>1</v>
      </c>
      <c r="F66" s="7" t="s">
        <v>4</v>
      </c>
      <c r="G66" s="7">
        <f aca="true" t="shared" si="2" ref="G66:G96">E66*1050</f>
        <v>1050</v>
      </c>
      <c r="H66" s="7">
        <f aca="true" t="shared" si="3" ref="H66:H96">E66*50</f>
        <v>50</v>
      </c>
      <c r="I66" s="7">
        <v>16.8</v>
      </c>
      <c r="J66" s="4"/>
      <c r="K66" s="4"/>
      <c r="L66" s="4" t="s">
        <v>404</v>
      </c>
      <c r="M66" s="11" t="s">
        <v>405</v>
      </c>
      <c r="N66" s="11" t="s">
        <v>406</v>
      </c>
    </row>
    <row r="67" spans="1:14" ht="15" customHeight="1">
      <c r="A67" s="4" t="s">
        <v>408</v>
      </c>
      <c r="B67" s="5" t="s">
        <v>409</v>
      </c>
      <c r="C67" s="4" t="s">
        <v>407</v>
      </c>
      <c r="D67" s="5" t="s">
        <v>410</v>
      </c>
      <c r="E67" s="4">
        <v>1</v>
      </c>
      <c r="F67" s="7" t="s">
        <v>25</v>
      </c>
      <c r="G67" s="7">
        <f t="shared" si="2"/>
        <v>1050</v>
      </c>
      <c r="H67" s="7">
        <f t="shared" si="3"/>
        <v>50</v>
      </c>
      <c r="I67" s="7">
        <v>16.8</v>
      </c>
      <c r="J67" s="4"/>
      <c r="K67" s="4"/>
      <c r="L67" s="4" t="s">
        <v>411</v>
      </c>
      <c r="M67" s="11" t="s">
        <v>412</v>
      </c>
      <c r="N67" s="11" t="s">
        <v>413</v>
      </c>
    </row>
    <row r="68" spans="1:14" ht="15" customHeight="1">
      <c r="A68" s="4" t="s">
        <v>414</v>
      </c>
      <c r="B68" s="5" t="s">
        <v>415</v>
      </c>
      <c r="C68" s="4" t="s">
        <v>407</v>
      </c>
      <c r="D68" s="5" t="s">
        <v>416</v>
      </c>
      <c r="E68" s="4">
        <v>1</v>
      </c>
      <c r="F68" s="7" t="s">
        <v>4</v>
      </c>
      <c r="G68" s="7">
        <f t="shared" si="2"/>
        <v>1050</v>
      </c>
      <c r="H68" s="7">
        <f t="shared" si="3"/>
        <v>50</v>
      </c>
      <c r="I68" s="7">
        <v>16.8</v>
      </c>
      <c r="J68" s="4"/>
      <c r="K68" s="4"/>
      <c r="L68" s="4" t="s">
        <v>417</v>
      </c>
      <c r="M68" s="11" t="s">
        <v>418</v>
      </c>
      <c r="N68" s="11" t="s">
        <v>419</v>
      </c>
    </row>
    <row r="69" spans="1:14" ht="15" customHeight="1">
      <c r="A69" s="4" t="s">
        <v>420</v>
      </c>
      <c r="B69" s="5" t="s">
        <v>421</v>
      </c>
      <c r="C69" s="4" t="s">
        <v>407</v>
      </c>
      <c r="D69" s="5" t="s">
        <v>422</v>
      </c>
      <c r="E69" s="4">
        <v>1</v>
      </c>
      <c r="F69" s="7" t="s">
        <v>25</v>
      </c>
      <c r="G69" s="7">
        <f t="shared" si="2"/>
        <v>1050</v>
      </c>
      <c r="H69" s="7">
        <f t="shared" si="3"/>
        <v>50</v>
      </c>
      <c r="I69" s="7">
        <v>16.8</v>
      </c>
      <c r="J69" s="4"/>
      <c r="K69" s="4"/>
      <c r="L69" s="4" t="s">
        <v>423</v>
      </c>
      <c r="M69" s="11" t="s">
        <v>424</v>
      </c>
      <c r="N69" s="11" t="s">
        <v>425</v>
      </c>
    </row>
    <row r="70" spans="1:14" ht="15" customHeight="1">
      <c r="A70" s="4" t="s">
        <v>426</v>
      </c>
      <c r="B70" s="5" t="s">
        <v>427</v>
      </c>
      <c r="C70" s="4" t="s">
        <v>407</v>
      </c>
      <c r="D70" s="5" t="s">
        <v>428</v>
      </c>
      <c r="E70" s="4">
        <v>1</v>
      </c>
      <c r="F70" s="7" t="s">
        <v>4</v>
      </c>
      <c r="G70" s="7">
        <f t="shared" si="2"/>
        <v>1050</v>
      </c>
      <c r="H70" s="7">
        <f t="shared" si="3"/>
        <v>50</v>
      </c>
      <c r="I70" s="7">
        <v>16.8</v>
      </c>
      <c r="J70" s="4"/>
      <c r="K70" s="4"/>
      <c r="L70" s="4" t="s">
        <v>429</v>
      </c>
      <c r="M70" s="11" t="s">
        <v>430</v>
      </c>
      <c r="N70" s="11" t="s">
        <v>431</v>
      </c>
    </row>
    <row r="71" spans="1:14" ht="15" customHeight="1">
      <c r="A71" s="4" t="s">
        <v>432</v>
      </c>
      <c r="B71" s="5" t="s">
        <v>433</v>
      </c>
      <c r="C71" s="4" t="s">
        <v>407</v>
      </c>
      <c r="D71" s="5" t="s">
        <v>434</v>
      </c>
      <c r="E71" s="4">
        <v>1</v>
      </c>
      <c r="F71" s="7" t="s">
        <v>4</v>
      </c>
      <c r="G71" s="7">
        <f t="shared" si="2"/>
        <v>1050</v>
      </c>
      <c r="H71" s="7">
        <f t="shared" si="3"/>
        <v>50</v>
      </c>
      <c r="I71" s="7">
        <v>16.8</v>
      </c>
      <c r="J71" s="4"/>
      <c r="K71" s="4"/>
      <c r="L71" s="4" t="s">
        <v>435</v>
      </c>
      <c r="M71" s="4" t="s">
        <v>436</v>
      </c>
      <c r="N71" s="11" t="s">
        <v>437</v>
      </c>
    </row>
    <row r="72" spans="1:14" ht="15" customHeight="1">
      <c r="A72" s="4" t="s">
        <v>438</v>
      </c>
      <c r="B72" s="5" t="s">
        <v>439</v>
      </c>
      <c r="C72" s="4" t="s">
        <v>407</v>
      </c>
      <c r="D72" s="5" t="s">
        <v>440</v>
      </c>
      <c r="E72" s="4">
        <v>1</v>
      </c>
      <c r="F72" s="7" t="s">
        <v>25</v>
      </c>
      <c r="G72" s="7">
        <f t="shared" si="2"/>
        <v>1050</v>
      </c>
      <c r="H72" s="7">
        <f t="shared" si="3"/>
        <v>50</v>
      </c>
      <c r="I72" s="7">
        <v>16.8</v>
      </c>
      <c r="J72" s="4"/>
      <c r="K72" s="4"/>
      <c r="L72" s="4" t="s">
        <v>441</v>
      </c>
      <c r="M72" s="11" t="s">
        <v>442</v>
      </c>
      <c r="N72" s="11" t="s">
        <v>443</v>
      </c>
    </row>
    <row r="73" spans="1:14" ht="15" customHeight="1">
      <c r="A73" s="4" t="s">
        <v>444</v>
      </c>
      <c r="B73" s="5" t="s">
        <v>445</v>
      </c>
      <c r="C73" s="4" t="s">
        <v>407</v>
      </c>
      <c r="D73" s="5" t="s">
        <v>446</v>
      </c>
      <c r="E73" s="4">
        <v>1</v>
      </c>
      <c r="F73" s="7" t="s">
        <v>25</v>
      </c>
      <c r="G73" s="7">
        <f t="shared" si="2"/>
        <v>1050</v>
      </c>
      <c r="H73" s="7">
        <f t="shared" si="3"/>
        <v>50</v>
      </c>
      <c r="I73" s="7">
        <v>16.8</v>
      </c>
      <c r="J73" s="4"/>
      <c r="K73" s="4"/>
      <c r="L73" s="4" t="s">
        <v>447</v>
      </c>
      <c r="M73" s="11" t="s">
        <v>448</v>
      </c>
      <c r="N73" s="11" t="s">
        <v>449</v>
      </c>
    </row>
    <row r="74" spans="1:14" ht="15" customHeight="1">
      <c r="A74" s="4" t="s">
        <v>450</v>
      </c>
      <c r="B74" s="5" t="s">
        <v>451</v>
      </c>
      <c r="C74" s="4" t="s">
        <v>407</v>
      </c>
      <c r="D74" s="5" t="s">
        <v>452</v>
      </c>
      <c r="E74" s="4">
        <v>1</v>
      </c>
      <c r="F74" s="7" t="s">
        <v>4</v>
      </c>
      <c r="G74" s="7">
        <f t="shared" si="2"/>
        <v>1050</v>
      </c>
      <c r="H74" s="7">
        <f t="shared" si="3"/>
        <v>50</v>
      </c>
      <c r="I74" s="7">
        <v>16.8</v>
      </c>
      <c r="J74" s="4"/>
      <c r="K74" s="4"/>
      <c r="L74" s="4" t="s">
        <v>453</v>
      </c>
      <c r="M74" s="11" t="s">
        <v>454</v>
      </c>
      <c r="N74" s="11" t="s">
        <v>455</v>
      </c>
    </row>
    <row r="75" spans="1:14" ht="15" customHeight="1">
      <c r="A75" s="4" t="s">
        <v>456</v>
      </c>
      <c r="B75" s="5" t="s">
        <v>457</v>
      </c>
      <c r="C75" s="4" t="s">
        <v>407</v>
      </c>
      <c r="D75" s="5" t="s">
        <v>458</v>
      </c>
      <c r="E75" s="4">
        <v>1</v>
      </c>
      <c r="F75" s="7" t="s">
        <v>4</v>
      </c>
      <c r="G75" s="7">
        <f t="shared" si="2"/>
        <v>1050</v>
      </c>
      <c r="H75" s="7">
        <f t="shared" si="3"/>
        <v>50</v>
      </c>
      <c r="I75" s="7">
        <v>16.8</v>
      </c>
      <c r="J75" s="4"/>
      <c r="K75" s="4"/>
      <c r="L75" s="4" t="s">
        <v>459</v>
      </c>
      <c r="M75" s="11" t="s">
        <v>460</v>
      </c>
      <c r="N75" s="11" t="s">
        <v>461</v>
      </c>
    </row>
    <row r="76" spans="1:14" ht="15" customHeight="1">
      <c r="A76" s="4" t="s">
        <v>462</v>
      </c>
      <c r="B76" s="5" t="s">
        <v>463</v>
      </c>
      <c r="C76" s="4" t="s">
        <v>407</v>
      </c>
      <c r="D76" s="5" t="s">
        <v>464</v>
      </c>
      <c r="E76" s="4">
        <v>1</v>
      </c>
      <c r="F76" s="7" t="s">
        <v>4</v>
      </c>
      <c r="G76" s="7">
        <f t="shared" si="2"/>
        <v>1050</v>
      </c>
      <c r="H76" s="7">
        <f t="shared" si="3"/>
        <v>50</v>
      </c>
      <c r="I76" s="7">
        <v>16.8</v>
      </c>
      <c r="J76" s="4"/>
      <c r="K76" s="4"/>
      <c r="L76" s="4" t="s">
        <v>465</v>
      </c>
      <c r="M76" s="11" t="s">
        <v>466</v>
      </c>
      <c r="N76" s="11" t="s">
        <v>467</v>
      </c>
    </row>
    <row r="77" spans="1:14" ht="15" customHeight="1">
      <c r="A77" s="4" t="s">
        <v>468</v>
      </c>
      <c r="B77" s="5" t="s">
        <v>469</v>
      </c>
      <c r="C77" s="4" t="s">
        <v>407</v>
      </c>
      <c r="D77" s="5" t="s">
        <v>470</v>
      </c>
      <c r="E77" s="4">
        <v>1</v>
      </c>
      <c r="F77" s="7" t="s">
        <v>4</v>
      </c>
      <c r="G77" s="7">
        <f t="shared" si="2"/>
        <v>1050</v>
      </c>
      <c r="H77" s="7">
        <f t="shared" si="3"/>
        <v>50</v>
      </c>
      <c r="I77" s="7">
        <v>16.8</v>
      </c>
      <c r="J77" s="4"/>
      <c r="K77" s="4"/>
      <c r="L77" s="4" t="s">
        <v>471</v>
      </c>
      <c r="M77" s="11" t="s">
        <v>472</v>
      </c>
      <c r="N77" s="11" t="s">
        <v>473</v>
      </c>
    </row>
    <row r="78" spans="1:14" ht="15" customHeight="1">
      <c r="A78" s="5" t="s">
        <v>474</v>
      </c>
      <c r="B78" s="5" t="s">
        <v>475</v>
      </c>
      <c r="C78" s="4" t="s">
        <v>407</v>
      </c>
      <c r="D78" s="5" t="s">
        <v>476</v>
      </c>
      <c r="E78" s="4">
        <v>1</v>
      </c>
      <c r="F78" s="7" t="s">
        <v>4</v>
      </c>
      <c r="G78" s="7">
        <f t="shared" si="2"/>
        <v>1050</v>
      </c>
      <c r="H78" s="7">
        <f t="shared" si="3"/>
        <v>50</v>
      </c>
      <c r="I78" s="7">
        <v>16.8</v>
      </c>
      <c r="J78" s="4"/>
      <c r="K78" s="4"/>
      <c r="L78" s="4" t="s">
        <v>477</v>
      </c>
      <c r="M78" s="11" t="s">
        <v>478</v>
      </c>
      <c r="N78" s="11" t="s">
        <v>479</v>
      </c>
    </row>
    <row r="79" spans="1:14" ht="15" customHeight="1">
      <c r="A79" s="2" t="s">
        <v>480</v>
      </c>
      <c r="B79" s="3" t="s">
        <v>481</v>
      </c>
      <c r="C79" s="2" t="s">
        <v>407</v>
      </c>
      <c r="D79" s="5" t="s">
        <v>482</v>
      </c>
      <c r="E79" s="4">
        <v>1</v>
      </c>
      <c r="F79" s="7" t="s">
        <v>4</v>
      </c>
      <c r="G79" s="7">
        <f t="shared" si="2"/>
        <v>1050</v>
      </c>
      <c r="H79" s="7">
        <f t="shared" si="3"/>
        <v>50</v>
      </c>
      <c r="I79" s="7">
        <v>16.8</v>
      </c>
      <c r="J79" s="4"/>
      <c r="K79" s="4"/>
      <c r="L79" s="4" t="s">
        <v>483</v>
      </c>
      <c r="M79" s="11" t="s">
        <v>484</v>
      </c>
      <c r="N79" s="11" t="s">
        <v>485</v>
      </c>
    </row>
    <row r="80" spans="1:14" ht="15" customHeight="1">
      <c r="A80" s="2" t="s">
        <v>486</v>
      </c>
      <c r="B80" s="3" t="s">
        <v>487</v>
      </c>
      <c r="C80" s="2" t="s">
        <v>407</v>
      </c>
      <c r="D80" s="5" t="s">
        <v>488</v>
      </c>
      <c r="E80" s="4">
        <v>1</v>
      </c>
      <c r="F80" s="7" t="s">
        <v>4</v>
      </c>
      <c r="G80" s="7">
        <f t="shared" si="2"/>
        <v>1050</v>
      </c>
      <c r="H80" s="7">
        <f t="shared" si="3"/>
        <v>50</v>
      </c>
      <c r="I80" s="7">
        <v>16.8</v>
      </c>
      <c r="J80" s="4"/>
      <c r="K80" s="4"/>
      <c r="L80" s="4" t="s">
        <v>489</v>
      </c>
      <c r="M80" s="11" t="s">
        <v>490</v>
      </c>
      <c r="N80" s="11" t="s">
        <v>491</v>
      </c>
    </row>
    <row r="81" spans="1:14" ht="15" customHeight="1">
      <c r="A81" s="2" t="s">
        <v>492</v>
      </c>
      <c r="B81" s="5" t="s">
        <v>493</v>
      </c>
      <c r="C81" s="2" t="s">
        <v>407</v>
      </c>
      <c r="D81" s="5" t="s">
        <v>494</v>
      </c>
      <c r="E81" s="4">
        <v>1</v>
      </c>
      <c r="F81" s="7" t="s">
        <v>4</v>
      </c>
      <c r="G81" s="7">
        <f t="shared" si="2"/>
        <v>1050</v>
      </c>
      <c r="H81" s="7">
        <f t="shared" si="3"/>
        <v>50</v>
      </c>
      <c r="I81" s="7">
        <v>16.8</v>
      </c>
      <c r="J81" s="4"/>
      <c r="K81" s="4"/>
      <c r="L81" s="4" t="s">
        <v>495</v>
      </c>
      <c r="M81" s="11" t="s">
        <v>496</v>
      </c>
      <c r="N81" s="11" t="s">
        <v>497</v>
      </c>
    </row>
    <row r="82" spans="1:14" ht="15" customHeight="1">
      <c r="A82" s="4" t="s">
        <v>498</v>
      </c>
      <c r="B82" s="5" t="s">
        <v>499</v>
      </c>
      <c r="C82" s="4" t="s">
        <v>407</v>
      </c>
      <c r="D82" s="5" t="s">
        <v>500</v>
      </c>
      <c r="E82" s="4">
        <v>1</v>
      </c>
      <c r="F82" s="7" t="s">
        <v>4</v>
      </c>
      <c r="G82" s="7">
        <f t="shared" si="2"/>
        <v>1050</v>
      </c>
      <c r="H82" s="7">
        <f t="shared" si="3"/>
        <v>50</v>
      </c>
      <c r="I82" s="7">
        <v>16.8</v>
      </c>
      <c r="J82" s="4"/>
      <c r="K82" s="4"/>
      <c r="L82" s="4" t="s">
        <v>501</v>
      </c>
      <c r="M82" s="4" t="s">
        <v>502</v>
      </c>
      <c r="N82" s="11" t="s">
        <v>503</v>
      </c>
    </row>
    <row r="83" spans="1:14" ht="15" customHeight="1">
      <c r="A83" s="2" t="s">
        <v>504</v>
      </c>
      <c r="B83" s="3" t="s">
        <v>505</v>
      </c>
      <c r="C83" s="2" t="s">
        <v>407</v>
      </c>
      <c r="D83" s="5" t="s">
        <v>506</v>
      </c>
      <c r="E83" s="4">
        <v>1</v>
      </c>
      <c r="F83" s="7" t="s">
        <v>4</v>
      </c>
      <c r="G83" s="7">
        <f t="shared" si="2"/>
        <v>1050</v>
      </c>
      <c r="H83" s="7">
        <f t="shared" si="3"/>
        <v>50</v>
      </c>
      <c r="I83" s="7">
        <v>16.8</v>
      </c>
      <c r="J83" s="4"/>
      <c r="K83" s="4"/>
      <c r="L83" s="4" t="s">
        <v>507</v>
      </c>
      <c r="M83" s="11" t="s">
        <v>508</v>
      </c>
      <c r="N83" s="11" t="s">
        <v>509</v>
      </c>
    </row>
    <row r="84" spans="1:14" ht="15" customHeight="1">
      <c r="A84" s="2" t="s">
        <v>510</v>
      </c>
      <c r="B84" s="3" t="s">
        <v>511</v>
      </c>
      <c r="C84" s="2" t="s">
        <v>407</v>
      </c>
      <c r="D84" s="5" t="s">
        <v>512</v>
      </c>
      <c r="E84" s="4">
        <v>1</v>
      </c>
      <c r="F84" s="7" t="s">
        <v>4</v>
      </c>
      <c r="G84" s="7">
        <f t="shared" si="2"/>
        <v>1050</v>
      </c>
      <c r="H84" s="7">
        <f t="shared" si="3"/>
        <v>50</v>
      </c>
      <c r="I84" s="7">
        <v>16.8</v>
      </c>
      <c r="J84" s="4"/>
      <c r="K84" s="4"/>
      <c r="L84" s="4" t="s">
        <v>513</v>
      </c>
      <c r="M84" s="11" t="s">
        <v>514</v>
      </c>
      <c r="N84" s="11" t="s">
        <v>515</v>
      </c>
    </row>
    <row r="85" spans="1:14" ht="15" customHeight="1">
      <c r="A85" s="4" t="s">
        <v>516</v>
      </c>
      <c r="B85" s="5" t="s">
        <v>517</v>
      </c>
      <c r="C85" s="4" t="s">
        <v>407</v>
      </c>
      <c r="D85" s="5" t="s">
        <v>518</v>
      </c>
      <c r="E85" s="4">
        <v>1</v>
      </c>
      <c r="F85" s="7" t="s">
        <v>4</v>
      </c>
      <c r="G85" s="7">
        <f t="shared" si="2"/>
        <v>1050</v>
      </c>
      <c r="H85" s="7">
        <f t="shared" si="3"/>
        <v>50</v>
      </c>
      <c r="I85" s="7">
        <v>16.8</v>
      </c>
      <c r="J85" s="4"/>
      <c r="K85" s="4"/>
      <c r="L85" s="4" t="s">
        <v>519</v>
      </c>
      <c r="M85" s="11" t="s">
        <v>520</v>
      </c>
      <c r="N85" s="11" t="s">
        <v>521</v>
      </c>
    </row>
    <row r="86" spans="1:14" ht="15" customHeight="1">
      <c r="A86" s="4" t="s">
        <v>522</v>
      </c>
      <c r="B86" s="5" t="s">
        <v>523</v>
      </c>
      <c r="C86" s="4" t="s">
        <v>524</v>
      </c>
      <c r="D86" s="5" t="s">
        <v>525</v>
      </c>
      <c r="E86" s="4">
        <v>1</v>
      </c>
      <c r="F86" s="7" t="s">
        <v>4</v>
      </c>
      <c r="G86" s="7">
        <f t="shared" si="2"/>
        <v>1050</v>
      </c>
      <c r="H86" s="7">
        <f t="shared" si="3"/>
        <v>50</v>
      </c>
      <c r="I86" s="7">
        <v>16.8</v>
      </c>
      <c r="J86" s="4"/>
      <c r="K86" s="4"/>
      <c r="L86" s="4" t="s">
        <v>526</v>
      </c>
      <c r="M86" s="4" t="s">
        <v>527</v>
      </c>
      <c r="N86" s="11" t="s">
        <v>528</v>
      </c>
    </row>
    <row r="87" spans="1:14" ht="15" customHeight="1">
      <c r="A87" s="4" t="s">
        <v>529</v>
      </c>
      <c r="B87" s="5" t="s">
        <v>530</v>
      </c>
      <c r="C87" s="4" t="s">
        <v>524</v>
      </c>
      <c r="D87" s="5" t="s">
        <v>531</v>
      </c>
      <c r="E87" s="4">
        <v>1</v>
      </c>
      <c r="F87" s="7" t="s">
        <v>4</v>
      </c>
      <c r="G87" s="7">
        <f t="shared" si="2"/>
        <v>1050</v>
      </c>
      <c r="H87" s="7">
        <f t="shared" si="3"/>
        <v>50</v>
      </c>
      <c r="I87" s="7">
        <v>16.8</v>
      </c>
      <c r="J87" s="4"/>
      <c r="K87" s="4"/>
      <c r="L87" s="4" t="s">
        <v>532</v>
      </c>
      <c r="M87" s="11" t="s">
        <v>533</v>
      </c>
      <c r="N87" s="11" t="s">
        <v>534</v>
      </c>
    </row>
    <row r="88" spans="1:14" ht="15" customHeight="1">
      <c r="A88" s="4" t="s">
        <v>535</v>
      </c>
      <c r="B88" s="5" t="s">
        <v>536</v>
      </c>
      <c r="C88" s="4" t="s">
        <v>524</v>
      </c>
      <c r="D88" s="5" t="s">
        <v>537</v>
      </c>
      <c r="E88" s="4">
        <v>1</v>
      </c>
      <c r="F88" s="7" t="s">
        <v>4</v>
      </c>
      <c r="G88" s="7">
        <f t="shared" si="2"/>
        <v>1050</v>
      </c>
      <c r="H88" s="7">
        <f t="shared" si="3"/>
        <v>50</v>
      </c>
      <c r="I88" s="7">
        <v>16.8</v>
      </c>
      <c r="J88" s="4"/>
      <c r="K88" s="4"/>
      <c r="L88" s="4" t="s">
        <v>538</v>
      </c>
      <c r="M88" s="11" t="s">
        <v>539</v>
      </c>
      <c r="N88" s="11" t="s">
        <v>540</v>
      </c>
    </row>
    <row r="89" spans="1:14" ht="15" customHeight="1">
      <c r="A89" s="4" t="s">
        <v>569</v>
      </c>
      <c r="B89" s="5" t="s">
        <v>570</v>
      </c>
      <c r="C89" s="4" t="s">
        <v>571</v>
      </c>
      <c r="D89" s="5" t="s">
        <v>547</v>
      </c>
      <c r="E89" s="4">
        <v>1</v>
      </c>
      <c r="F89" s="7" t="s">
        <v>25</v>
      </c>
      <c r="G89" s="7">
        <f t="shared" si="2"/>
        <v>1050</v>
      </c>
      <c r="H89" s="7">
        <f t="shared" si="3"/>
        <v>50</v>
      </c>
      <c r="I89" s="7">
        <v>16.8</v>
      </c>
      <c r="J89" s="4"/>
      <c r="K89" s="4"/>
      <c r="L89" s="4" t="s">
        <v>541</v>
      </c>
      <c r="M89" s="11" t="s">
        <v>542</v>
      </c>
      <c r="N89" s="11" t="s">
        <v>543</v>
      </c>
    </row>
    <row r="90" spans="1:14" ht="15" customHeight="1">
      <c r="A90" s="4" t="s">
        <v>572</v>
      </c>
      <c r="B90" s="5" t="s">
        <v>573</v>
      </c>
      <c r="C90" s="4" t="s">
        <v>571</v>
      </c>
      <c r="D90" s="5" t="s">
        <v>548</v>
      </c>
      <c r="E90" s="4">
        <v>1</v>
      </c>
      <c r="F90" s="7" t="s">
        <v>25</v>
      </c>
      <c r="G90" s="7">
        <f t="shared" si="2"/>
        <v>1050</v>
      </c>
      <c r="H90" s="7">
        <f t="shared" si="3"/>
        <v>50</v>
      </c>
      <c r="I90" s="7">
        <v>16.8</v>
      </c>
      <c r="J90" s="4"/>
      <c r="K90" s="4"/>
      <c r="L90" s="4" t="s">
        <v>544</v>
      </c>
      <c r="M90" s="11" t="s">
        <v>545</v>
      </c>
      <c r="N90" s="11" t="s">
        <v>546</v>
      </c>
    </row>
    <row r="91" spans="1:14" ht="15" customHeight="1">
      <c r="A91" s="4" t="s">
        <v>549</v>
      </c>
      <c r="B91" s="11" t="s">
        <v>551</v>
      </c>
      <c r="C91" s="4" t="s">
        <v>555</v>
      </c>
      <c r="D91" s="5" t="s">
        <v>553</v>
      </c>
      <c r="E91" s="4">
        <v>1</v>
      </c>
      <c r="F91" s="4" t="s">
        <v>4</v>
      </c>
      <c r="G91" s="7">
        <f t="shared" si="2"/>
        <v>1050</v>
      </c>
      <c r="H91" s="7">
        <f t="shared" si="3"/>
        <v>50</v>
      </c>
      <c r="I91" s="7">
        <v>16.8</v>
      </c>
      <c r="J91" s="4"/>
      <c r="K91" s="4"/>
      <c r="L91" s="4" t="s">
        <v>557</v>
      </c>
      <c r="M91" s="11" t="s">
        <v>558</v>
      </c>
      <c r="N91" s="11" t="s">
        <v>559</v>
      </c>
    </row>
    <row r="92" spans="1:14" s="13" customFormat="1" ht="15" customHeight="1">
      <c r="A92" s="4" t="s">
        <v>550</v>
      </c>
      <c r="B92" s="11" t="s">
        <v>552</v>
      </c>
      <c r="C92" s="4" t="s">
        <v>556</v>
      </c>
      <c r="D92" s="11" t="s">
        <v>554</v>
      </c>
      <c r="E92" s="4">
        <v>1</v>
      </c>
      <c r="F92" s="4" t="s">
        <v>4</v>
      </c>
      <c r="G92" s="7">
        <f t="shared" si="2"/>
        <v>1050</v>
      </c>
      <c r="H92" s="7">
        <f t="shared" si="3"/>
        <v>50</v>
      </c>
      <c r="I92" s="7">
        <v>16.8</v>
      </c>
      <c r="J92" s="4"/>
      <c r="K92" s="4"/>
      <c r="L92" s="4" t="s">
        <v>560</v>
      </c>
      <c r="M92" s="11" t="s">
        <v>561</v>
      </c>
      <c r="N92" s="11" t="s">
        <v>562</v>
      </c>
    </row>
    <row r="93" spans="1:14" ht="15" customHeight="1">
      <c r="A93" s="4" t="s">
        <v>563</v>
      </c>
      <c r="B93" s="11" t="s">
        <v>564</v>
      </c>
      <c r="C93" s="4" t="s">
        <v>86</v>
      </c>
      <c r="D93" s="5" t="s">
        <v>568</v>
      </c>
      <c r="E93" s="6">
        <v>1</v>
      </c>
      <c r="F93" s="4" t="s">
        <v>4</v>
      </c>
      <c r="G93" s="7">
        <f t="shared" si="2"/>
        <v>1050</v>
      </c>
      <c r="H93" s="7">
        <f t="shared" si="3"/>
        <v>50</v>
      </c>
      <c r="I93" s="7">
        <v>16.8</v>
      </c>
      <c r="J93" s="4"/>
      <c r="K93" s="4"/>
      <c r="L93" s="4" t="s">
        <v>565</v>
      </c>
      <c r="M93" s="11" t="s">
        <v>566</v>
      </c>
      <c r="N93" s="11" t="s">
        <v>567</v>
      </c>
    </row>
    <row r="94" spans="1:14" ht="15" customHeight="1">
      <c r="A94" s="4" t="s">
        <v>574</v>
      </c>
      <c r="B94" s="5" t="s">
        <v>575</v>
      </c>
      <c r="C94" s="4" t="s">
        <v>289</v>
      </c>
      <c r="D94" s="5" t="s">
        <v>576</v>
      </c>
      <c r="E94" s="6">
        <v>1</v>
      </c>
      <c r="F94" s="4" t="s">
        <v>4</v>
      </c>
      <c r="G94" s="7">
        <f t="shared" si="2"/>
        <v>1050</v>
      </c>
      <c r="H94" s="7">
        <f t="shared" si="3"/>
        <v>50</v>
      </c>
      <c r="I94" s="7">
        <v>16.8</v>
      </c>
      <c r="J94" s="4"/>
      <c r="K94" s="4"/>
      <c r="L94" s="14" t="s">
        <v>577</v>
      </c>
      <c r="M94" s="14" t="s">
        <v>578</v>
      </c>
      <c r="N94" s="15" t="s">
        <v>579</v>
      </c>
    </row>
    <row r="95" spans="1:14" ht="12.75">
      <c r="A95" s="14" t="s">
        <v>609</v>
      </c>
      <c r="B95" s="14" t="s">
        <v>611</v>
      </c>
      <c r="C95" s="14" t="s">
        <v>613</v>
      </c>
      <c r="D95" s="22" t="s">
        <v>614</v>
      </c>
      <c r="E95" s="6">
        <v>1</v>
      </c>
      <c r="F95" s="22" t="s">
        <v>616</v>
      </c>
      <c r="G95" s="7">
        <f t="shared" si="2"/>
        <v>1050</v>
      </c>
      <c r="H95" s="7">
        <f t="shared" si="3"/>
        <v>50</v>
      </c>
      <c r="I95" s="7">
        <v>16.8</v>
      </c>
      <c r="J95" s="4"/>
      <c r="K95" s="4"/>
      <c r="L95" s="22" t="s">
        <v>617</v>
      </c>
      <c r="M95" s="14" t="s">
        <v>618</v>
      </c>
      <c r="N95" s="23" t="s">
        <v>619</v>
      </c>
    </row>
    <row r="96" spans="1:14" ht="12.75">
      <c r="A96" s="14" t="s">
        <v>610</v>
      </c>
      <c r="B96" s="14" t="s">
        <v>612</v>
      </c>
      <c r="C96" s="14" t="s">
        <v>613</v>
      </c>
      <c r="D96" s="22" t="s">
        <v>615</v>
      </c>
      <c r="E96" s="6">
        <v>1</v>
      </c>
      <c r="F96" s="22" t="s">
        <v>616</v>
      </c>
      <c r="G96" s="7">
        <f t="shared" si="2"/>
        <v>1050</v>
      </c>
      <c r="H96" s="7">
        <f t="shared" si="3"/>
        <v>50</v>
      </c>
      <c r="I96" s="7">
        <v>16.8</v>
      </c>
      <c r="J96" s="4"/>
      <c r="K96" s="4"/>
      <c r="L96" s="22" t="s">
        <v>620</v>
      </c>
      <c r="M96" s="15" t="s">
        <v>621</v>
      </c>
      <c r="N96" s="23" t="s">
        <v>622</v>
      </c>
    </row>
    <row r="97" spans="5:9" ht="12">
      <c r="E97" s="9">
        <f>SUM(E1:E96)</f>
        <v>96</v>
      </c>
      <c r="F97" s="9">
        <f>SUM(F1:F96)</f>
        <v>0</v>
      </c>
      <c r="G97" s="10">
        <f>SUM(G1:G96)</f>
        <v>100800</v>
      </c>
      <c r="H97" s="10">
        <f>SUM(H1:H96)</f>
        <v>4800</v>
      </c>
      <c r="I97" s="10">
        <f>SUM(I1:I96)</f>
        <v>1612.7999999999972</v>
      </c>
    </row>
  </sheetData>
  <sheetProtection/>
  <printOptions/>
  <pageMargins left="0.36" right="0.36" top="1" bottom="0.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F20" sqref="F20"/>
    </sheetView>
  </sheetViews>
  <sheetFormatPr defaultColWidth="9.00390625" defaultRowHeight="14.25"/>
  <cols>
    <col min="1" max="1" width="26.875" style="17" customWidth="1"/>
    <col min="2" max="2" width="7.75390625" style="17" customWidth="1"/>
    <col min="3" max="3" width="18.625" style="17" customWidth="1"/>
    <col min="4" max="4" width="7.50390625" style="17" customWidth="1"/>
    <col min="5" max="5" width="7.75390625" style="17" customWidth="1"/>
    <col min="6" max="8" width="9.375" style="21" customWidth="1"/>
    <col min="9" max="16384" width="9.00390625" style="17" customWidth="1"/>
  </cols>
  <sheetData>
    <row r="1" spans="1:10" ht="24" customHeight="1">
      <c r="A1" s="2" t="s">
        <v>580</v>
      </c>
      <c r="B1" s="2" t="s">
        <v>581</v>
      </c>
      <c r="C1" s="3" t="s">
        <v>582</v>
      </c>
      <c r="D1" s="2">
        <v>1</v>
      </c>
      <c r="E1" s="2" t="s">
        <v>583</v>
      </c>
      <c r="F1" s="16" t="s">
        <v>25</v>
      </c>
      <c r="G1" s="16">
        <f>D1*1750</f>
        <v>1750</v>
      </c>
      <c r="H1" s="16">
        <f>D1*250</f>
        <v>250</v>
      </c>
      <c r="I1" s="2"/>
      <c r="J1" s="2"/>
    </row>
    <row r="2" spans="1:10" ht="24" customHeight="1">
      <c r="A2" s="2" t="s">
        <v>580</v>
      </c>
      <c r="B2" s="2" t="s">
        <v>584</v>
      </c>
      <c r="C2" s="3" t="s">
        <v>585</v>
      </c>
      <c r="D2" s="2">
        <v>1</v>
      </c>
      <c r="E2" s="2" t="s">
        <v>583</v>
      </c>
      <c r="F2" s="16" t="s">
        <v>25</v>
      </c>
      <c r="G2" s="16">
        <f aca="true" t="shared" si="0" ref="G2:G12">D2*1750</f>
        <v>1750</v>
      </c>
      <c r="H2" s="16">
        <f aca="true" t="shared" si="1" ref="H2:H12">D2*250</f>
        <v>250</v>
      </c>
      <c r="I2" s="2"/>
      <c r="J2" s="2"/>
    </row>
    <row r="3" spans="1:10" ht="24" customHeight="1">
      <c r="A3" s="2" t="s">
        <v>586</v>
      </c>
      <c r="B3" s="2" t="s">
        <v>587</v>
      </c>
      <c r="C3" s="3" t="s">
        <v>588</v>
      </c>
      <c r="D3" s="2">
        <v>1</v>
      </c>
      <c r="E3" s="2" t="s">
        <v>583</v>
      </c>
      <c r="F3" s="16" t="s">
        <v>4</v>
      </c>
      <c r="G3" s="16">
        <f t="shared" si="0"/>
        <v>1750</v>
      </c>
      <c r="H3" s="16">
        <f t="shared" si="1"/>
        <v>250</v>
      </c>
      <c r="I3" s="2"/>
      <c r="J3" s="2"/>
    </row>
    <row r="4" spans="1:10" ht="24" customHeight="1">
      <c r="A4" s="2" t="s">
        <v>589</v>
      </c>
      <c r="B4" s="2" t="s">
        <v>590</v>
      </c>
      <c r="C4" s="3" t="s">
        <v>591</v>
      </c>
      <c r="D4" s="2">
        <v>1</v>
      </c>
      <c r="E4" s="2" t="s">
        <v>583</v>
      </c>
      <c r="F4" s="16" t="s">
        <v>4</v>
      </c>
      <c r="G4" s="16">
        <f t="shared" si="0"/>
        <v>1750</v>
      </c>
      <c r="H4" s="16">
        <f t="shared" si="1"/>
        <v>250</v>
      </c>
      <c r="I4" s="2"/>
      <c r="J4" s="2"/>
    </row>
    <row r="5" spans="1:10" ht="24" customHeight="1">
      <c r="A5" s="2" t="s">
        <v>580</v>
      </c>
      <c r="B5" s="2" t="s">
        <v>592</v>
      </c>
      <c r="C5" s="3" t="s">
        <v>593</v>
      </c>
      <c r="D5" s="2">
        <v>1</v>
      </c>
      <c r="E5" s="2" t="s">
        <v>583</v>
      </c>
      <c r="F5" s="16" t="s">
        <v>4</v>
      </c>
      <c r="G5" s="16">
        <f t="shared" si="0"/>
        <v>1750</v>
      </c>
      <c r="H5" s="16">
        <f t="shared" si="1"/>
        <v>250</v>
      </c>
      <c r="I5" s="2"/>
      <c r="J5" s="2"/>
    </row>
    <row r="6" spans="1:10" ht="24" customHeight="1">
      <c r="A6" s="2" t="s">
        <v>580</v>
      </c>
      <c r="B6" s="2" t="s">
        <v>594</v>
      </c>
      <c r="C6" s="3" t="s">
        <v>595</v>
      </c>
      <c r="D6" s="2">
        <v>1</v>
      </c>
      <c r="E6" s="2" t="s">
        <v>583</v>
      </c>
      <c r="F6" s="16" t="s">
        <v>4</v>
      </c>
      <c r="G6" s="16">
        <f t="shared" si="0"/>
        <v>1750</v>
      </c>
      <c r="H6" s="16">
        <f t="shared" si="1"/>
        <v>250</v>
      </c>
      <c r="I6" s="2"/>
      <c r="J6" s="2"/>
    </row>
    <row r="7" spans="1:10" ht="24" customHeight="1">
      <c r="A7" s="2" t="s">
        <v>580</v>
      </c>
      <c r="B7" s="2" t="s">
        <v>596</v>
      </c>
      <c r="C7" s="3" t="s">
        <v>597</v>
      </c>
      <c r="D7" s="2">
        <v>1</v>
      </c>
      <c r="E7" s="2" t="s">
        <v>583</v>
      </c>
      <c r="F7" s="16" t="s">
        <v>4</v>
      </c>
      <c r="G7" s="16">
        <f t="shared" si="0"/>
        <v>1750</v>
      </c>
      <c r="H7" s="16">
        <f t="shared" si="1"/>
        <v>250</v>
      </c>
      <c r="I7" s="2"/>
      <c r="J7" s="2"/>
    </row>
    <row r="8" spans="1:10" ht="24" customHeight="1">
      <c r="A8" s="2" t="s">
        <v>580</v>
      </c>
      <c r="B8" s="2" t="s">
        <v>598</v>
      </c>
      <c r="C8" s="3" t="s">
        <v>599</v>
      </c>
      <c r="D8" s="2">
        <v>1</v>
      </c>
      <c r="E8" s="2" t="s">
        <v>583</v>
      </c>
      <c r="F8" s="16" t="s">
        <v>4</v>
      </c>
      <c r="G8" s="16">
        <f t="shared" si="0"/>
        <v>1750</v>
      </c>
      <c r="H8" s="16">
        <f t="shared" si="1"/>
        <v>250</v>
      </c>
      <c r="I8" s="2"/>
      <c r="J8" s="2"/>
    </row>
    <row r="9" spans="1:10" ht="24" customHeight="1">
      <c r="A9" s="2" t="s">
        <v>580</v>
      </c>
      <c r="B9" s="2" t="s">
        <v>600</v>
      </c>
      <c r="C9" s="3" t="s">
        <v>601</v>
      </c>
      <c r="D9" s="2">
        <v>1</v>
      </c>
      <c r="E9" s="2" t="s">
        <v>583</v>
      </c>
      <c r="F9" s="16" t="s">
        <v>4</v>
      </c>
      <c r="G9" s="16">
        <f t="shared" si="0"/>
        <v>1750</v>
      </c>
      <c r="H9" s="16">
        <f t="shared" si="1"/>
        <v>250</v>
      </c>
      <c r="I9" s="2"/>
      <c r="J9" s="2"/>
    </row>
    <row r="10" spans="1:10" ht="24" customHeight="1">
      <c r="A10" s="2" t="s">
        <v>580</v>
      </c>
      <c r="B10" s="2" t="s">
        <v>602</v>
      </c>
      <c r="C10" s="3" t="s">
        <v>603</v>
      </c>
      <c r="D10" s="2">
        <v>1</v>
      </c>
      <c r="E10" s="2" t="s">
        <v>583</v>
      </c>
      <c r="F10" s="16" t="s">
        <v>4</v>
      </c>
      <c r="G10" s="16">
        <f t="shared" si="0"/>
        <v>1750</v>
      </c>
      <c r="H10" s="16">
        <f t="shared" si="1"/>
        <v>250</v>
      </c>
      <c r="I10" s="2"/>
      <c r="J10" s="2"/>
    </row>
    <row r="11" spans="1:10" ht="24" customHeight="1">
      <c r="A11" s="2" t="s">
        <v>580</v>
      </c>
      <c r="B11" s="2" t="s">
        <v>604</v>
      </c>
      <c r="C11" s="3" t="s">
        <v>605</v>
      </c>
      <c r="D11" s="2">
        <v>1</v>
      </c>
      <c r="E11" s="2" t="s">
        <v>583</v>
      </c>
      <c r="F11" s="16" t="s">
        <v>4</v>
      </c>
      <c r="G11" s="16">
        <f t="shared" si="0"/>
        <v>1750</v>
      </c>
      <c r="H11" s="16">
        <f t="shared" si="1"/>
        <v>250</v>
      </c>
      <c r="I11" s="2"/>
      <c r="J11" s="2"/>
    </row>
    <row r="12" spans="1:10" s="1" customFormat="1" ht="24" customHeight="1">
      <c r="A12" s="18" t="s">
        <v>606</v>
      </c>
      <c r="B12" s="18" t="s">
        <v>607</v>
      </c>
      <c r="C12" s="19" t="s">
        <v>608</v>
      </c>
      <c r="D12" s="2">
        <v>1</v>
      </c>
      <c r="E12" s="2" t="s">
        <v>583</v>
      </c>
      <c r="F12" s="16" t="s">
        <v>4</v>
      </c>
      <c r="G12" s="16">
        <f t="shared" si="0"/>
        <v>1750</v>
      </c>
      <c r="H12" s="16">
        <f t="shared" si="1"/>
        <v>250</v>
      </c>
      <c r="I12" s="4"/>
      <c r="J12" s="4"/>
    </row>
    <row r="13" spans="4:8" ht="24" customHeight="1">
      <c r="D13" s="20">
        <f>SUM(D1:D12)</f>
        <v>12</v>
      </c>
      <c r="E13" s="20">
        <f>SUM(E1:E12)</f>
        <v>0</v>
      </c>
      <c r="F13" s="20">
        <f>SUM(F1:F12)</f>
        <v>0</v>
      </c>
      <c r="G13" s="21">
        <f>SUM(G1:G12)</f>
        <v>21000</v>
      </c>
      <c r="H13" s="21">
        <f>SUM(H1:H12)</f>
        <v>3000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</dc:creator>
  <cp:keywords/>
  <dc:description/>
  <cp:lastModifiedBy>微软用户</cp:lastModifiedBy>
  <cp:lastPrinted>2011-09-15T01:56:23Z</cp:lastPrinted>
  <dcterms:created xsi:type="dcterms:W3CDTF">2009-02-13T07:34:53Z</dcterms:created>
  <dcterms:modified xsi:type="dcterms:W3CDTF">2018-04-25T02:02:58Z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