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445" activeTab="1"/>
  </bookViews>
  <sheets>
    <sheet name="代发" sheetId="1" r:id="rId1"/>
    <sheet name="新开户" sheetId="2" r:id="rId2"/>
    <sheet name="集中" sheetId="3" r:id="rId3"/>
    <sheet name="XL4Poppy" sheetId="4" state="veryHidden" r:id="rId4"/>
  </sheets>
  <definedNames>
    <definedName name="Document_array" localSheetId="3">{"Book1","500夏李乡2012年3季度五保（银行代发）.xls"}</definedName>
    <definedName name="EFSysCreator">"李军"</definedName>
    <definedName name="EFSysModuleName">"2003年经费支出明细表"</definedName>
    <definedName name="EFSysMonth">"9"</definedName>
    <definedName name="EFSysNote">""</definedName>
    <definedName name="EFSysRunDir">"C:\GAS\"</definedName>
    <definedName name="EFSysStep">"元"</definedName>
    <definedName name="EFSysTableName">"20040930"</definedName>
    <definedName name="EFSysType">"Table"</definedName>
    <definedName name="EFSysUnit">"赣榆县国税局"</definedName>
    <definedName name="EFSysYear">"2004"</definedName>
    <definedName name="Print_Area_MI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<sst xmlns="http://schemas.openxmlformats.org/spreadsheetml/2006/main" count="1918" uniqueCount="1474">
  <si>
    <t>410422196603143371</t>
  </si>
  <si>
    <t>622991712300509876</t>
  </si>
  <si>
    <t>何圈</t>
  </si>
  <si>
    <t>410422193306213317</t>
  </si>
  <si>
    <t>李林策</t>
  </si>
  <si>
    <t>410422194707133339</t>
  </si>
  <si>
    <t>郭云霞</t>
  </si>
  <si>
    <t>410422196406183366</t>
  </si>
  <si>
    <t>622991112300324865</t>
  </si>
  <si>
    <t>王法</t>
  </si>
  <si>
    <t>410422195010193336</t>
  </si>
  <si>
    <t>王群</t>
  </si>
  <si>
    <t>410422196106043310</t>
  </si>
  <si>
    <t>622991712300601046</t>
  </si>
  <si>
    <t>410422194809193316</t>
  </si>
  <si>
    <t>邹中山</t>
  </si>
  <si>
    <t>410422195406093315</t>
  </si>
  <si>
    <t>622991712300603018</t>
  </si>
  <si>
    <t>410422195011183316</t>
  </si>
  <si>
    <t>王自会</t>
  </si>
  <si>
    <t>410422197201183391</t>
  </si>
  <si>
    <t>622991712300600493</t>
  </si>
  <si>
    <t>41042219551216333X</t>
  </si>
  <si>
    <t>刘花仙</t>
  </si>
  <si>
    <t>410422195511203328</t>
  </si>
  <si>
    <t>623059112301530301</t>
  </si>
  <si>
    <t>41042219420120331X</t>
  </si>
  <si>
    <t>刘建国</t>
  </si>
  <si>
    <t>410422195407103351</t>
  </si>
  <si>
    <t>622991712300252782</t>
  </si>
  <si>
    <t>郭长令</t>
  </si>
  <si>
    <t>410422193812223315</t>
  </si>
  <si>
    <t>小集村</t>
  </si>
  <si>
    <t>沈更尧</t>
  </si>
  <si>
    <t>410422196204243332</t>
  </si>
  <si>
    <t>622991712300559962</t>
  </si>
  <si>
    <t>410422193506103315</t>
  </si>
  <si>
    <t>李召花</t>
  </si>
  <si>
    <t>410422194111103323</t>
  </si>
  <si>
    <t>00000134596011231889</t>
  </si>
  <si>
    <t>410422193306183314</t>
  </si>
  <si>
    <t>沈建新</t>
  </si>
  <si>
    <t>41042219621002331X</t>
  </si>
  <si>
    <t>622991712300509355</t>
  </si>
  <si>
    <t>侯黑子</t>
  </si>
  <si>
    <t>41042219570910339X</t>
  </si>
  <si>
    <t>侯海</t>
  </si>
  <si>
    <t>410422196512023358</t>
  </si>
  <si>
    <t>622991712300593524</t>
  </si>
  <si>
    <t>侯岗</t>
  </si>
  <si>
    <t>410422193712143318</t>
  </si>
  <si>
    <t>410422194403213313</t>
  </si>
  <si>
    <t>来国良</t>
  </si>
  <si>
    <t>410422195203103317</t>
  </si>
  <si>
    <t>622991112301247081</t>
  </si>
  <si>
    <t>李明献</t>
  </si>
  <si>
    <t>410422195306203310</t>
  </si>
  <si>
    <t>李春庆</t>
  </si>
  <si>
    <t>410422196211193337</t>
  </si>
  <si>
    <t>623059112301056349</t>
  </si>
  <si>
    <t>410422193808123338</t>
  </si>
  <si>
    <t>李召杰</t>
  </si>
  <si>
    <t>410422195609093374</t>
  </si>
  <si>
    <t>622991712300596220</t>
  </si>
  <si>
    <t>刘二虎</t>
  </si>
  <si>
    <t>410422195307113317</t>
  </si>
  <si>
    <t>刘岭</t>
  </si>
  <si>
    <t>410422193701043311</t>
  </si>
  <si>
    <t>622991712300594035</t>
  </si>
  <si>
    <t>410422194109143318</t>
  </si>
  <si>
    <t>袁英赞</t>
  </si>
  <si>
    <t>412928197706180724</t>
  </si>
  <si>
    <t>622991112301084195</t>
  </si>
  <si>
    <t>周海亮</t>
  </si>
  <si>
    <t>410422196910183330</t>
  </si>
  <si>
    <t>622991712300597004</t>
  </si>
  <si>
    <t>410422193811043339</t>
  </si>
  <si>
    <t>张文青</t>
  </si>
  <si>
    <t>410422195507223334</t>
  </si>
  <si>
    <t>622991712300597277</t>
  </si>
  <si>
    <t>申怀</t>
  </si>
  <si>
    <t>41042219391016331X</t>
  </si>
  <si>
    <t>官庄村</t>
  </si>
  <si>
    <t>申金怀</t>
  </si>
  <si>
    <t>410422194711153359</t>
  </si>
  <si>
    <t>622991712300516624</t>
  </si>
  <si>
    <t>许宁</t>
  </si>
  <si>
    <t>410422194003117613</t>
  </si>
  <si>
    <t>郭庄村</t>
  </si>
  <si>
    <t>许林</t>
  </si>
  <si>
    <t>410422195205143312</t>
  </si>
  <si>
    <t>622991712300251453</t>
  </si>
  <si>
    <t>余付星</t>
  </si>
  <si>
    <t>410422193510213357</t>
  </si>
  <si>
    <t>禹龙</t>
  </si>
  <si>
    <t>410422195310203313</t>
  </si>
  <si>
    <t>622991712300252469</t>
  </si>
  <si>
    <t>410422193212313317</t>
  </si>
  <si>
    <t>窦鸿萍</t>
  </si>
  <si>
    <t>410422199408062844</t>
  </si>
  <si>
    <t>623059112300087584</t>
  </si>
  <si>
    <t>孙老顺</t>
  </si>
  <si>
    <t>410422195103283314</t>
  </si>
  <si>
    <t>孙国永</t>
  </si>
  <si>
    <t>410422196710213339</t>
  </si>
  <si>
    <t>622991712300251073</t>
  </si>
  <si>
    <t>410422194407153450</t>
  </si>
  <si>
    <t>孙恒</t>
  </si>
  <si>
    <t>410422196209133335</t>
  </si>
  <si>
    <t>622991712300251495</t>
  </si>
  <si>
    <t>410422193506053311</t>
  </si>
  <si>
    <t>张伟</t>
  </si>
  <si>
    <t>410422197606063355</t>
  </si>
  <si>
    <t>623059112301901015</t>
  </si>
  <si>
    <t>郑应付</t>
  </si>
  <si>
    <t>410422195508153315</t>
  </si>
  <si>
    <t>郑清付</t>
  </si>
  <si>
    <t>410422196607293318</t>
  </si>
  <si>
    <t>623059113000870527</t>
  </si>
  <si>
    <t>石守英</t>
  </si>
  <si>
    <t>410422195204083354</t>
  </si>
  <si>
    <t>石文凤</t>
  </si>
  <si>
    <t>410422198607143327</t>
  </si>
  <si>
    <t>622991112300237778</t>
  </si>
  <si>
    <t>陈志荣</t>
  </si>
  <si>
    <t>410422194901149131</t>
  </si>
  <si>
    <t>陈铁牛</t>
  </si>
  <si>
    <t>410422196802293372</t>
  </si>
  <si>
    <t>622991112300816050</t>
  </si>
  <si>
    <t>410422195309103331</t>
  </si>
  <si>
    <t>李新亚</t>
  </si>
  <si>
    <t>410422197510153372</t>
  </si>
  <si>
    <t>623059112301591279</t>
  </si>
  <si>
    <t>李永义</t>
  </si>
  <si>
    <t>410422194702073314</t>
  </si>
  <si>
    <t>410422193703293314</t>
  </si>
  <si>
    <t>李青臣</t>
  </si>
  <si>
    <t>410422194002063318</t>
  </si>
  <si>
    <t>41042219390208331X</t>
  </si>
  <si>
    <t>李德强</t>
  </si>
  <si>
    <t>410422192801043314</t>
  </si>
  <si>
    <t>前董村</t>
  </si>
  <si>
    <t>41042219310327331X</t>
  </si>
  <si>
    <t>410422193909043353</t>
  </si>
  <si>
    <t>41042219361220331X</t>
  </si>
  <si>
    <t>410422193312153314</t>
  </si>
  <si>
    <t>41042219350921335X</t>
  </si>
  <si>
    <t>410422193203023334</t>
  </si>
  <si>
    <t>周宝山</t>
  </si>
  <si>
    <t>410422194909143316</t>
  </si>
  <si>
    <t>周修志</t>
  </si>
  <si>
    <t>李丙申</t>
  </si>
  <si>
    <t>41042219350505331X</t>
  </si>
  <si>
    <t>李中原</t>
  </si>
  <si>
    <t>410422196803113337</t>
  </si>
  <si>
    <t>622991712300543115</t>
  </si>
  <si>
    <t>00000063039291230889</t>
  </si>
  <si>
    <t>12318702600009565</t>
  </si>
  <si>
    <t>张俊忠</t>
  </si>
  <si>
    <t>田根</t>
  </si>
  <si>
    <t>张留</t>
  </si>
  <si>
    <t>刘驴</t>
  </si>
  <si>
    <t>田圈</t>
  </si>
  <si>
    <t>贺才</t>
  </si>
  <si>
    <t>00000685794051231889</t>
  </si>
  <si>
    <t>12318702000012764</t>
  </si>
  <si>
    <t>00000072808511237889</t>
  </si>
  <si>
    <t>00000072808771231889</t>
  </si>
  <si>
    <t>00000685788031231889</t>
  </si>
  <si>
    <t>00000063034191234889</t>
  </si>
  <si>
    <t>00000072808571233889</t>
  </si>
  <si>
    <t>00000092138631237889</t>
  </si>
  <si>
    <t>00000029459951237889</t>
  </si>
  <si>
    <t>邹长山</t>
  </si>
  <si>
    <t>王铭军</t>
  </si>
  <si>
    <t>王太安</t>
  </si>
  <si>
    <t>刘春明</t>
  </si>
  <si>
    <t>沈启峰</t>
  </si>
  <si>
    <t>沈绪运</t>
  </si>
  <si>
    <t>00000029459971232889</t>
  </si>
  <si>
    <t>12318662400008517</t>
  </si>
  <si>
    <t>00000685792411232889</t>
  </si>
  <si>
    <t>00000072813971237889</t>
  </si>
  <si>
    <t>00000072813651234889</t>
  </si>
  <si>
    <t>00000072813751233889</t>
  </si>
  <si>
    <t>00000072809531230889</t>
  </si>
  <si>
    <t>00000685795091230889</t>
  </si>
  <si>
    <t>00000072809831237889</t>
  </si>
  <si>
    <t>00000029460371236889</t>
  </si>
  <si>
    <t>来小夫</t>
  </si>
  <si>
    <t>李国栋</t>
  </si>
  <si>
    <t>李法</t>
  </si>
  <si>
    <t>周小群</t>
  </si>
  <si>
    <t>410422194908133335</t>
  </si>
  <si>
    <t>张文学</t>
  </si>
  <si>
    <t>12318662100015029</t>
  </si>
  <si>
    <t>12318702100003556</t>
  </si>
  <si>
    <t>00000029464151231889</t>
  </si>
  <si>
    <t>00000796288551236889</t>
  </si>
  <si>
    <t>00000072822371239889</t>
  </si>
  <si>
    <t>12318662500015032</t>
  </si>
  <si>
    <t>00000072822411231889</t>
  </si>
  <si>
    <t>00000176014761230889</t>
  </si>
  <si>
    <t>00000072822431237889</t>
  </si>
  <si>
    <t>刘长栓</t>
  </si>
  <si>
    <t>孙五学</t>
  </si>
  <si>
    <t>张宗礼</t>
  </si>
  <si>
    <t>李永田</t>
  </si>
  <si>
    <t>00000685788711230889</t>
  </si>
  <si>
    <t>00000685798511235889</t>
  </si>
  <si>
    <t>00000063036111237889</t>
  </si>
  <si>
    <t>00000072812931239889</t>
  </si>
  <si>
    <t>00000685798471232889</t>
  </si>
  <si>
    <t>00000117447611234889</t>
  </si>
  <si>
    <t>00000072812611236889</t>
  </si>
  <si>
    <t>00000685797731231889</t>
  </si>
  <si>
    <t>12318662500014971</t>
  </si>
  <si>
    <t>00000685789311230889</t>
  </si>
  <si>
    <t>00000072811411230889</t>
  </si>
  <si>
    <t>樊子亮</t>
  </si>
  <si>
    <t>马庆如</t>
  </si>
  <si>
    <t>郭大民</t>
  </si>
  <si>
    <t>410422194311033315</t>
  </si>
  <si>
    <t>王春林</t>
  </si>
  <si>
    <t>李建臣</t>
  </si>
  <si>
    <t>刘全义</t>
  </si>
  <si>
    <t>马庆合</t>
  </si>
  <si>
    <t>李永昌</t>
  </si>
  <si>
    <t>410422194809263310</t>
  </si>
  <si>
    <t>葛玉</t>
  </si>
  <si>
    <t>朱青林</t>
  </si>
  <si>
    <t>00000685793371237889</t>
  </si>
  <si>
    <t>00000029464351230889</t>
  </si>
  <si>
    <t>00000063035551237889</t>
  </si>
  <si>
    <t>00000063035691237889</t>
  </si>
  <si>
    <t>00000176012981230889</t>
  </si>
  <si>
    <t>00000685798531230889</t>
  </si>
  <si>
    <t>00000072811971232889</t>
  </si>
  <si>
    <t>00000063035611235889</t>
  </si>
  <si>
    <t>00000072811991238889</t>
  </si>
  <si>
    <t>00000063035711234889</t>
  </si>
  <si>
    <t>00000176013001233889</t>
  </si>
  <si>
    <t>00000101608341235889</t>
  </si>
  <si>
    <t>00000072811911236889</t>
  </si>
  <si>
    <t>李永国</t>
  </si>
  <si>
    <t>410422196005153318</t>
  </si>
  <si>
    <t>622991712300605450</t>
  </si>
  <si>
    <t>刘俊艳</t>
  </si>
  <si>
    <t>410422197607273346</t>
  </si>
  <si>
    <t>623059112300851393</t>
  </si>
  <si>
    <t>李晓东</t>
  </si>
  <si>
    <t>410422198403123332</t>
  </si>
  <si>
    <t>622991112900294229</t>
  </si>
  <si>
    <t>黄福深</t>
  </si>
  <si>
    <t>410422196905143422</t>
  </si>
  <si>
    <t>623059112300089424</t>
  </si>
  <si>
    <t>郭占营</t>
  </si>
  <si>
    <t>410422197408213316</t>
  </si>
  <si>
    <t>623059112301887016</t>
  </si>
  <si>
    <t>李勇</t>
  </si>
  <si>
    <t>410422196810123330</t>
  </si>
  <si>
    <t>622991712300544238</t>
  </si>
  <si>
    <t>张串</t>
  </si>
  <si>
    <t>410422196511093362</t>
  </si>
  <si>
    <t>623059112300783224</t>
  </si>
  <si>
    <t>李双营</t>
  </si>
  <si>
    <t>410422198202173333</t>
  </si>
  <si>
    <t>622991712300542976</t>
  </si>
  <si>
    <t>刘慧艳</t>
  </si>
  <si>
    <t>410422198103092845</t>
  </si>
  <si>
    <t>623059112301172930</t>
  </si>
  <si>
    <t>康哲</t>
  </si>
  <si>
    <t>410422197409183366</t>
  </si>
  <si>
    <t>623059112300467018</t>
  </si>
  <si>
    <t>李冰冰</t>
  </si>
  <si>
    <t>623059112300937351</t>
  </si>
  <si>
    <t>张妮旦</t>
  </si>
  <si>
    <t>410422196109253364</t>
  </si>
  <si>
    <t>622991712300543909</t>
  </si>
  <si>
    <t>朱爱民</t>
  </si>
  <si>
    <t>410422196301130030</t>
  </si>
  <si>
    <t>623059112301886729</t>
  </si>
  <si>
    <t>410422219850713316</t>
  </si>
  <si>
    <t>崔国顺</t>
  </si>
  <si>
    <t>410422194512013310</t>
  </si>
  <si>
    <t>崔关得</t>
  </si>
  <si>
    <t>410422194506203310</t>
  </si>
  <si>
    <t>娄随长</t>
  </si>
  <si>
    <t>410422194206073331</t>
  </si>
  <si>
    <t>张留有</t>
  </si>
  <si>
    <t>410422194508103356</t>
  </si>
  <si>
    <t>张世军</t>
  </si>
  <si>
    <t>410422193304193316</t>
  </si>
  <si>
    <t>常趁合</t>
  </si>
  <si>
    <t>410422195512093335</t>
  </si>
  <si>
    <t>李林芳</t>
  </si>
  <si>
    <t>410422194910243314</t>
  </si>
  <si>
    <t>王勤堂</t>
  </si>
  <si>
    <t>410422194712093319</t>
  </si>
  <si>
    <t>李固德</t>
  </si>
  <si>
    <t>410422194607153498</t>
  </si>
  <si>
    <t>李国</t>
  </si>
  <si>
    <t>410422195108033314</t>
  </si>
  <si>
    <t>李召让</t>
  </si>
  <si>
    <t>410422194607153319</t>
  </si>
  <si>
    <t>李林召</t>
  </si>
  <si>
    <t>410422193408053318</t>
  </si>
  <si>
    <t>雷草湾村</t>
  </si>
  <si>
    <t>许岭村</t>
  </si>
  <si>
    <t>00000072812351230889</t>
  </si>
  <si>
    <t>00000117446111231889</t>
  </si>
  <si>
    <t>00000072812231235889</t>
  </si>
  <si>
    <t>00000063035811233889</t>
  </si>
  <si>
    <t>00000072812251230889</t>
  </si>
  <si>
    <t>12318702400022902</t>
  </si>
  <si>
    <t>12318702300030441</t>
  </si>
  <si>
    <t>12318702100030442</t>
  </si>
  <si>
    <t>00000685789631233889</t>
  </si>
  <si>
    <t>00000063034771233889</t>
  </si>
  <si>
    <t>12318702900022872</t>
  </si>
  <si>
    <t>00000072809991232889</t>
  </si>
  <si>
    <t>00000125481431230889</t>
  </si>
  <si>
    <t>12318702900022853</t>
  </si>
  <si>
    <t>崔一巴</t>
  </si>
  <si>
    <t>410422196507143312</t>
  </si>
  <si>
    <t>6230591007006504641</t>
  </si>
  <si>
    <t>崔铁头</t>
  </si>
  <si>
    <t>410422195608113353</t>
  </si>
  <si>
    <t>622991712300533769</t>
  </si>
  <si>
    <t>娄金耀</t>
  </si>
  <si>
    <t>41042219680907333X</t>
  </si>
  <si>
    <t>622991712300535459</t>
  </si>
  <si>
    <t>张国民</t>
  </si>
  <si>
    <t>410422195402213316</t>
  </si>
  <si>
    <t>622991712300534767</t>
  </si>
  <si>
    <t>张留坤</t>
  </si>
  <si>
    <t>410422194810159131</t>
  </si>
  <si>
    <t>623059112300094945</t>
  </si>
  <si>
    <t>常付合</t>
  </si>
  <si>
    <t>410422196312253335</t>
  </si>
  <si>
    <t>12304342400020197</t>
  </si>
  <si>
    <t>李玉福</t>
  </si>
  <si>
    <t>410422197603223333</t>
  </si>
  <si>
    <t>623059100700633800</t>
  </si>
  <si>
    <t>王玉堂</t>
  </si>
  <si>
    <t>410422195904053316</t>
  </si>
  <si>
    <t>623059112301779650</t>
  </si>
  <si>
    <t>李平</t>
  </si>
  <si>
    <t>410422197108153315</t>
  </si>
  <si>
    <t>622991712300525138</t>
  </si>
  <si>
    <t>410422196806043311</t>
  </si>
  <si>
    <t>622991712300525211</t>
  </si>
  <si>
    <t>任巧灵</t>
  </si>
  <si>
    <t>410422197602153409</t>
  </si>
  <si>
    <t>622991112301084237</t>
  </si>
  <si>
    <t>李春录</t>
  </si>
  <si>
    <t>410422196409053313</t>
  </si>
  <si>
    <t>622991712300525997</t>
  </si>
  <si>
    <t>李海臣</t>
  </si>
  <si>
    <t>410422195212033357</t>
  </si>
  <si>
    <t>郭国堂</t>
  </si>
  <si>
    <t>410422193902053313</t>
  </si>
  <si>
    <t>李召峰</t>
  </si>
  <si>
    <t>410422194603043312</t>
  </si>
  <si>
    <t>郭书贵</t>
  </si>
  <si>
    <t>41042219450717331X</t>
  </si>
  <si>
    <t>郭书怀</t>
  </si>
  <si>
    <t>410422194507153378</t>
  </si>
  <si>
    <t>王留记</t>
  </si>
  <si>
    <t>410422194906193318</t>
  </si>
  <si>
    <t>张学义</t>
  </si>
  <si>
    <t>410422194206223336</t>
  </si>
  <si>
    <t>朱天才</t>
  </si>
  <si>
    <t>410422194210113316</t>
  </si>
  <si>
    <t>王德林</t>
  </si>
  <si>
    <t>410422195001163311</t>
  </si>
  <si>
    <t>周记家</t>
  </si>
  <si>
    <t>410422193603153373</t>
  </si>
  <si>
    <t>周没名</t>
  </si>
  <si>
    <t>410422194904263351</t>
  </si>
  <si>
    <t>杨锁</t>
  </si>
  <si>
    <t>410422194810073311</t>
  </si>
  <si>
    <t>任广现</t>
  </si>
  <si>
    <t>410422194910153335</t>
  </si>
  <si>
    <t>袁留章</t>
  </si>
  <si>
    <t>410422195503063310</t>
  </si>
  <si>
    <t>00000685789911235889</t>
  </si>
  <si>
    <t>00000072810091239889</t>
  </si>
  <si>
    <t>00000072810111236889</t>
  </si>
  <si>
    <t>00000072815811236889</t>
  </si>
  <si>
    <t>00000092139231238889</t>
  </si>
  <si>
    <t>00000029462951230889</t>
  </si>
  <si>
    <t>00000176012101235889</t>
  </si>
  <si>
    <t>00000072815631233889</t>
  </si>
  <si>
    <t>00000063037171230889</t>
  </si>
  <si>
    <t>12318662800015040</t>
  </si>
  <si>
    <t>00000796284531231889</t>
  </si>
  <si>
    <t>00000685787391238889</t>
  </si>
  <si>
    <t>00000176015641233889</t>
  </si>
  <si>
    <t>12318702000022918</t>
  </si>
  <si>
    <t>李文宪</t>
  </si>
  <si>
    <t>410422196711013339</t>
  </si>
  <si>
    <t>623059112300852417</t>
  </si>
  <si>
    <t>郭水</t>
  </si>
  <si>
    <t>410422198109083317</t>
  </si>
  <si>
    <t>623059112301886901</t>
  </si>
  <si>
    <t>李文超</t>
  </si>
  <si>
    <t>410422198206183352</t>
  </si>
  <si>
    <t>623059112301886745</t>
  </si>
  <si>
    <t>郭英恒</t>
  </si>
  <si>
    <t>41042219681106335X</t>
  </si>
  <si>
    <t>622991712300517960</t>
  </si>
  <si>
    <t>郭留中</t>
  </si>
  <si>
    <t>410422197001203319</t>
  </si>
  <si>
    <t>622991712300517184</t>
  </si>
  <si>
    <t>王留富</t>
  </si>
  <si>
    <t>410422195209063336</t>
  </si>
  <si>
    <t>622991712300517887</t>
  </si>
  <si>
    <t>张松义</t>
  </si>
  <si>
    <t>410422195901243317</t>
  </si>
  <si>
    <t>622991712300519644</t>
  </si>
  <si>
    <t>朱天保</t>
  </si>
  <si>
    <t>410422194703023319</t>
  </si>
  <si>
    <t>杨巧红</t>
  </si>
  <si>
    <t>410422198004173340</t>
  </si>
  <si>
    <t>623059112300089952</t>
  </si>
  <si>
    <t>王保才</t>
  </si>
  <si>
    <t>410422196203013834</t>
  </si>
  <si>
    <t>00000162135841230889</t>
  </si>
  <si>
    <t>朱德朝</t>
  </si>
  <si>
    <t>410422198009153330</t>
  </si>
  <si>
    <t>622991712301030096</t>
  </si>
  <si>
    <t>何大伟</t>
  </si>
  <si>
    <t>410422197503233331</t>
  </si>
  <si>
    <t>623059112301976942</t>
  </si>
  <si>
    <t>侯福</t>
  </si>
  <si>
    <t>410422197405123374</t>
  </si>
  <si>
    <t>623059112301976678</t>
  </si>
  <si>
    <t>周银</t>
  </si>
  <si>
    <t>410422194903303315</t>
  </si>
  <si>
    <t>622991712300572411</t>
  </si>
  <si>
    <t>622991712300519701</t>
  </si>
  <si>
    <t>王自飞</t>
  </si>
  <si>
    <t>410422198909273354</t>
  </si>
  <si>
    <t>623059112301886737</t>
  </si>
  <si>
    <t>周彦甲</t>
  </si>
  <si>
    <t>李运发</t>
  </si>
  <si>
    <t>410422193407153659</t>
  </si>
  <si>
    <t>全自理</t>
  </si>
  <si>
    <t>李青山</t>
  </si>
  <si>
    <t>410422196310153314</t>
  </si>
  <si>
    <t>622991712300545227</t>
  </si>
  <si>
    <t>岳石滚</t>
  </si>
  <si>
    <t>410422193811213318</t>
  </si>
  <si>
    <t>岳付嘉</t>
  </si>
  <si>
    <t>410422196907153499</t>
  </si>
  <si>
    <t>622991712300502848</t>
  </si>
  <si>
    <t>41042219500622331X</t>
  </si>
  <si>
    <t>00000159575591238889</t>
  </si>
  <si>
    <t>周双路</t>
  </si>
  <si>
    <t>410422196207263312</t>
  </si>
  <si>
    <t>622991712300254143</t>
  </si>
  <si>
    <t>杨书兴</t>
  </si>
  <si>
    <t>410422196502133318</t>
  </si>
  <si>
    <t>622991712300254093</t>
  </si>
  <si>
    <t>任广银</t>
  </si>
  <si>
    <t>410422195301153334</t>
  </si>
  <si>
    <t>622991712300547835</t>
  </si>
  <si>
    <t>袁方芳</t>
  </si>
  <si>
    <t>410422198907083311</t>
  </si>
  <si>
    <t>623059103401523619</t>
  </si>
  <si>
    <t>刘辛义</t>
  </si>
  <si>
    <t>410422195309153371</t>
  </si>
  <si>
    <t>任书义</t>
  </si>
  <si>
    <t>410422194212053310</t>
  </si>
  <si>
    <t>张义岭</t>
  </si>
  <si>
    <t>410422193612153332</t>
  </si>
  <si>
    <t>苗胡涂</t>
  </si>
  <si>
    <t>410422195602153338</t>
  </si>
  <si>
    <t>李定</t>
  </si>
  <si>
    <t>410422194709153392</t>
  </si>
  <si>
    <t>张耀宗</t>
  </si>
  <si>
    <t>410422193607173312</t>
  </si>
  <si>
    <t>王代</t>
  </si>
  <si>
    <t>410422193910043334</t>
  </si>
  <si>
    <t>张华远</t>
  </si>
  <si>
    <t>410422194207143311</t>
  </si>
  <si>
    <t>娄玉林</t>
  </si>
  <si>
    <t>410422194808063317</t>
  </si>
  <si>
    <t>赵奇瑞</t>
  </si>
  <si>
    <t>410422193501053312</t>
  </si>
  <si>
    <t>12318662800015059</t>
  </si>
  <si>
    <t>00000072819451230889</t>
  </si>
  <si>
    <t>00000029461971238889</t>
  </si>
  <si>
    <t>12318662600015060</t>
  </si>
  <si>
    <t>00000176015621238889</t>
  </si>
  <si>
    <t>00000685789391232889</t>
  </si>
  <si>
    <t>00000029463971232889</t>
  </si>
  <si>
    <t>00000072823251231889</t>
  </si>
  <si>
    <t>00000072827471234889</t>
  </si>
  <si>
    <t>00000063036531239889</t>
  </si>
  <si>
    <t>侯庄村</t>
  </si>
  <si>
    <t>张庄村</t>
  </si>
  <si>
    <t>刘有</t>
  </si>
  <si>
    <t>410422196405153317</t>
  </si>
  <si>
    <t>12304342600020318</t>
  </si>
  <si>
    <t>王运鹏</t>
  </si>
  <si>
    <t>410422198912253311</t>
  </si>
  <si>
    <t>623059112301887420</t>
  </si>
  <si>
    <t>张大兰</t>
  </si>
  <si>
    <t>41042219530928331X</t>
  </si>
  <si>
    <t>622991712300549864</t>
  </si>
  <si>
    <t>苗江玺</t>
  </si>
  <si>
    <t>410422197903153330</t>
  </si>
  <si>
    <t>622991712300547462</t>
  </si>
  <si>
    <t>苗培坤</t>
  </si>
  <si>
    <t>410422198704153316</t>
  </si>
  <si>
    <t>623059112301887396</t>
  </si>
  <si>
    <t>孙苗</t>
  </si>
  <si>
    <t>41042219530622332X</t>
  </si>
  <si>
    <t>622991712300521111</t>
  </si>
  <si>
    <t>王玉来</t>
  </si>
  <si>
    <t>410422196605203331</t>
  </si>
  <si>
    <t>622991712300521707</t>
  </si>
  <si>
    <t>张民生</t>
  </si>
  <si>
    <t>410422196710123333</t>
  </si>
  <si>
    <t>622991712300522697</t>
  </si>
  <si>
    <t>娄玉停</t>
  </si>
  <si>
    <t>410422194508073310</t>
  </si>
  <si>
    <t>622991712300522499</t>
  </si>
  <si>
    <t>赵宗浪</t>
  </si>
  <si>
    <t>410422196709113314</t>
  </si>
  <si>
    <t>622991712300586874</t>
  </si>
  <si>
    <t>庞文学</t>
  </si>
  <si>
    <t>410422194408153356</t>
  </si>
  <si>
    <t>曹春欣</t>
  </si>
  <si>
    <t>410422193902153314</t>
  </si>
  <si>
    <t>张留柱</t>
  </si>
  <si>
    <t>410422194105153375</t>
  </si>
  <si>
    <t>石景太</t>
  </si>
  <si>
    <t>410422193506153312</t>
  </si>
  <si>
    <t>王大来</t>
  </si>
  <si>
    <t>410422194003153315</t>
  </si>
  <si>
    <t>姬元</t>
  </si>
  <si>
    <t>官庄</t>
  </si>
  <si>
    <t>郭庄</t>
  </si>
  <si>
    <t>江元</t>
  </si>
  <si>
    <t>曹王</t>
  </si>
  <si>
    <t>各庄</t>
  </si>
  <si>
    <t>候庄</t>
  </si>
  <si>
    <t>牛头李</t>
  </si>
  <si>
    <t>许岭</t>
  </si>
  <si>
    <t>彦岭</t>
  </si>
  <si>
    <t>油坊头</t>
  </si>
  <si>
    <t>410422193505153337</t>
  </si>
  <si>
    <t>岳楼</t>
  </si>
  <si>
    <t>410422194007163318</t>
  </si>
  <si>
    <t>贾二春</t>
  </si>
  <si>
    <t>410422193501193315</t>
  </si>
  <si>
    <t>集中</t>
  </si>
  <si>
    <t>樊长江</t>
  </si>
  <si>
    <t>410422193402153350</t>
  </si>
  <si>
    <t>郭老安</t>
  </si>
  <si>
    <t>410422194111063317</t>
  </si>
  <si>
    <t>李固祥</t>
  </si>
  <si>
    <t>410422193607013319</t>
  </si>
  <si>
    <t>余中和</t>
  </si>
  <si>
    <t>410422195812033318</t>
  </si>
  <si>
    <t>毛国卿</t>
  </si>
  <si>
    <t>410422193711183318</t>
  </si>
  <si>
    <t>桓玉德</t>
  </si>
  <si>
    <t>410422194507213318</t>
  </si>
  <si>
    <t>夏付德</t>
  </si>
  <si>
    <t>41042219441001331X</t>
  </si>
  <si>
    <t>夏怀成</t>
  </si>
  <si>
    <t>410422193810203310</t>
  </si>
  <si>
    <t>李召军</t>
  </si>
  <si>
    <t>410422194703053315</t>
  </si>
  <si>
    <t>马记</t>
  </si>
  <si>
    <t>410422195312083335</t>
  </si>
  <si>
    <t>赵付庆</t>
  </si>
  <si>
    <t>41042219510406333X</t>
  </si>
  <si>
    <t>何彬</t>
  </si>
  <si>
    <t>410422195507153356</t>
  </si>
  <si>
    <t>杨国有</t>
  </si>
  <si>
    <t>王丙魁</t>
  </si>
  <si>
    <t>李天福</t>
  </si>
  <si>
    <t>41042219360620915X</t>
  </si>
  <si>
    <t>刘克俭</t>
  </si>
  <si>
    <t>410422195003039154</t>
  </si>
  <si>
    <t>郭孝臣</t>
  </si>
  <si>
    <t>410422194708193333</t>
  </si>
  <si>
    <t>陈奇峰</t>
  </si>
  <si>
    <t>410422199502213311</t>
  </si>
  <si>
    <t>410422195104063313</t>
  </si>
  <si>
    <t>杨锋</t>
  </si>
  <si>
    <t>王进忠</t>
  </si>
  <si>
    <t>410422195102288658</t>
  </si>
  <si>
    <t>李苟胜</t>
  </si>
  <si>
    <t>410422193108273319</t>
  </si>
  <si>
    <t>00000063038811235889</t>
  </si>
  <si>
    <t>00000072820611235889</t>
  </si>
  <si>
    <t>00000072820331233889</t>
  </si>
  <si>
    <t>00000072820391230889</t>
  </si>
  <si>
    <t>00000072820551237889</t>
  </si>
  <si>
    <t>00000685790891236889</t>
  </si>
  <si>
    <t>00000072816231234889</t>
  </si>
  <si>
    <t>00000072816291230889</t>
  </si>
  <si>
    <t>00000176011941231889</t>
  </si>
  <si>
    <t>庞怀增</t>
  </si>
  <si>
    <t>41042219620415353X</t>
  </si>
  <si>
    <t>622991112301723800</t>
  </si>
  <si>
    <t>刘贵</t>
  </si>
  <si>
    <t>41042219511222333X</t>
  </si>
  <si>
    <t>623059112300553189</t>
  </si>
  <si>
    <t>石长根</t>
  </si>
  <si>
    <t>410422196703153411</t>
  </si>
  <si>
    <t>622991712300575406</t>
  </si>
  <si>
    <t>王留群</t>
  </si>
  <si>
    <t>410422197501153354</t>
  </si>
  <si>
    <t>622991712300575687</t>
  </si>
  <si>
    <t>姬宝</t>
  </si>
  <si>
    <t>410422197412263332</t>
  </si>
  <si>
    <t>622991712300578855</t>
  </si>
  <si>
    <t>杨松</t>
  </si>
  <si>
    <t>410422194610233317</t>
  </si>
  <si>
    <t>622991712301002210</t>
  </si>
  <si>
    <t>王广辉</t>
  </si>
  <si>
    <t>410422197202083333</t>
  </si>
  <si>
    <t>623059112301887362</t>
  </si>
  <si>
    <t>孟秀英</t>
  </si>
  <si>
    <t>410422195812203380</t>
  </si>
  <si>
    <t>622991712300508126</t>
  </si>
  <si>
    <t>00000020447021231889</t>
  </si>
  <si>
    <t>00000020447241235889</t>
  </si>
  <si>
    <t>00000020447951231889</t>
  </si>
  <si>
    <t>00000020448061230889</t>
  </si>
  <si>
    <t>00000020448151236889</t>
  </si>
  <si>
    <t>00000020448961231889</t>
  </si>
  <si>
    <t>00000020448981237889</t>
  </si>
  <si>
    <t>00000020449011233889</t>
  </si>
  <si>
    <t>00000020450181230889</t>
  </si>
  <si>
    <t>00000020450311239889</t>
  </si>
  <si>
    <t>00000020450401235889</t>
  </si>
  <si>
    <t>00000020450431233889</t>
  </si>
  <si>
    <t>00000020450471234889</t>
  </si>
  <si>
    <t>00000020451011239889</t>
  </si>
  <si>
    <t>00000020451191230889</t>
  </si>
  <si>
    <t>李召江</t>
  </si>
  <si>
    <t xml:space="preserve">田才  </t>
  </si>
  <si>
    <t>赵天才</t>
  </si>
  <si>
    <t>沈金秀</t>
  </si>
  <si>
    <t>胡景民</t>
  </si>
  <si>
    <t>张丙西</t>
  </si>
  <si>
    <t>王恒太</t>
  </si>
  <si>
    <t>邹运武</t>
  </si>
  <si>
    <t xml:space="preserve">刘正  </t>
  </si>
  <si>
    <t>任金岭</t>
  </si>
  <si>
    <t>朱树台</t>
  </si>
  <si>
    <t>张臣卿</t>
  </si>
  <si>
    <t>马留记</t>
  </si>
  <si>
    <t>李圪义</t>
  </si>
  <si>
    <t>豆世科</t>
  </si>
  <si>
    <t>00000100857431232889</t>
  </si>
  <si>
    <t>马花群</t>
  </si>
  <si>
    <t>00000100857451238889</t>
  </si>
  <si>
    <t>周连谦</t>
  </si>
  <si>
    <t>00000100857471233889</t>
  </si>
  <si>
    <t>聂松堂</t>
  </si>
  <si>
    <t>00000100857491239889</t>
  </si>
  <si>
    <t>张增福</t>
  </si>
  <si>
    <t>00000100857511236889</t>
  </si>
  <si>
    <t>彭明申</t>
  </si>
  <si>
    <t>00000100857531231889</t>
  </si>
  <si>
    <t>许长更</t>
  </si>
  <si>
    <t>00000100857571232889</t>
  </si>
  <si>
    <t>陈栓</t>
  </si>
  <si>
    <t>00000100857591238889</t>
  </si>
  <si>
    <t>赵德胜</t>
  </si>
  <si>
    <t>00000100857631230889</t>
  </si>
  <si>
    <t>尚廷元</t>
  </si>
  <si>
    <t>00000100857651236889</t>
  </si>
  <si>
    <t>杜金玉</t>
  </si>
  <si>
    <t>00000100857691237889</t>
  </si>
  <si>
    <t>赵玉星</t>
  </si>
  <si>
    <t>00000100857751235889</t>
  </si>
  <si>
    <t>贾坡</t>
  </si>
  <si>
    <t>00000100857831239889</t>
  </si>
  <si>
    <t>张根</t>
  </si>
  <si>
    <t>00000100857851234889</t>
  </si>
  <si>
    <t>陈铁纲</t>
  </si>
  <si>
    <t>冯福建</t>
  </si>
  <si>
    <t>00000100857951233889</t>
  </si>
  <si>
    <t>刘福正</t>
  </si>
  <si>
    <t>00000100858011238889</t>
  </si>
  <si>
    <t>李大仅</t>
  </si>
  <si>
    <t>王振法</t>
  </si>
  <si>
    <t>00000100858051239889</t>
  </si>
  <si>
    <t>王国欣</t>
  </si>
  <si>
    <t>00000100858071234889</t>
  </si>
  <si>
    <t>王孝永</t>
  </si>
  <si>
    <t>00000100858151238889</t>
  </si>
  <si>
    <t>蔡坤</t>
  </si>
  <si>
    <t>00000100858171233889</t>
  </si>
  <si>
    <t>白录</t>
  </si>
  <si>
    <t>00000100858191239889</t>
  </si>
  <si>
    <t>李双喜</t>
  </si>
  <si>
    <t>00000100858211236889</t>
  </si>
  <si>
    <t>吕长喜</t>
  </si>
  <si>
    <t>00000100858251237889</t>
  </si>
  <si>
    <t>马坤</t>
  </si>
  <si>
    <t>00000100858291238889</t>
  </si>
  <si>
    <t>张宝相</t>
  </si>
  <si>
    <t>00000100858311235889</t>
  </si>
  <si>
    <t>王老结</t>
  </si>
  <si>
    <t>00000100858331230889</t>
  </si>
  <si>
    <t>丁全福</t>
  </si>
  <si>
    <t>00000100858431230889</t>
  </si>
  <si>
    <t>李青志</t>
  </si>
  <si>
    <t>00000100858571230889</t>
  </si>
  <si>
    <t>谢付安</t>
  </si>
  <si>
    <t>00000100858591235889</t>
  </si>
  <si>
    <t>郭端立</t>
  </si>
  <si>
    <t>00000100858631238889</t>
  </si>
  <si>
    <t>郭永法</t>
  </si>
  <si>
    <t>00000100858671239889</t>
  </si>
  <si>
    <t>沈绪田</t>
  </si>
  <si>
    <t>00000100858691234889</t>
  </si>
  <si>
    <t>周国荣</t>
  </si>
  <si>
    <t>00000100858731237889</t>
  </si>
  <si>
    <t>张平安</t>
  </si>
  <si>
    <t>00000100858771238889</t>
  </si>
  <si>
    <t>王国锋</t>
  </si>
  <si>
    <t>00000100858871237889</t>
  </si>
  <si>
    <t>周铁头</t>
  </si>
  <si>
    <t>00000100858911230889</t>
  </si>
  <si>
    <t>孙喜安</t>
  </si>
  <si>
    <t>00000100858951230889</t>
  </si>
  <si>
    <t>王赖孩</t>
  </si>
  <si>
    <t>00000100858991231889</t>
  </si>
  <si>
    <t>刘廷合</t>
  </si>
  <si>
    <t>00000100859051236889</t>
  </si>
  <si>
    <t>杨华平</t>
  </si>
  <si>
    <t>00000100859071231889</t>
  </si>
  <si>
    <t>郭群山</t>
  </si>
  <si>
    <t>00000100859111234889</t>
  </si>
  <si>
    <t>郭金令</t>
  </si>
  <si>
    <t>00000100859211233889</t>
  </si>
  <si>
    <t>李召代</t>
  </si>
  <si>
    <t>00000100859231239889</t>
  </si>
  <si>
    <t>韩龙福</t>
  </si>
  <si>
    <t>00000100859311232889</t>
  </si>
  <si>
    <t>刘振要</t>
  </si>
  <si>
    <t>00000100859391234889</t>
  </si>
  <si>
    <t>郭田</t>
  </si>
  <si>
    <t>00000100859471238889</t>
  </si>
  <si>
    <t>杨付生</t>
  </si>
  <si>
    <t>00000100859551231889</t>
  </si>
  <si>
    <t>张付贵</t>
  </si>
  <si>
    <t>12318702200029947</t>
  </si>
  <si>
    <t>12318702000029948</t>
  </si>
  <si>
    <t>12318702800029949</t>
  </si>
  <si>
    <t>12318702600029950</t>
  </si>
  <si>
    <t>12318702400029951</t>
  </si>
  <si>
    <t>12318702200029952</t>
  </si>
  <si>
    <t>12318702000029953</t>
  </si>
  <si>
    <t>12318702800029954</t>
  </si>
  <si>
    <t>12318702500029955</t>
  </si>
  <si>
    <t>12318702300029956</t>
  </si>
  <si>
    <t>12318702100029957</t>
  </si>
  <si>
    <t>12318702900029958</t>
  </si>
  <si>
    <t>12318702700029959</t>
  </si>
  <si>
    <t>12318702500029960</t>
  </si>
  <si>
    <t>12318702300029961</t>
  </si>
  <si>
    <t>12318702100029962</t>
  </si>
  <si>
    <t>12318702900029963</t>
  </si>
  <si>
    <t>00000100859671236889</t>
  </si>
  <si>
    <t>李召跃</t>
  </si>
  <si>
    <t>00000100859691231889</t>
  </si>
  <si>
    <t>张群</t>
  </si>
  <si>
    <t>00000100859751230889</t>
  </si>
  <si>
    <t>张中林</t>
  </si>
  <si>
    <t>00000100859771235889</t>
  </si>
  <si>
    <t>范五</t>
  </si>
  <si>
    <t>00000100864931230889</t>
  </si>
  <si>
    <t>00000100864971230889</t>
  </si>
  <si>
    <t>杨庄村</t>
  </si>
  <si>
    <t>孙安村</t>
  </si>
  <si>
    <t>董湖村</t>
  </si>
  <si>
    <t>许岭村</t>
  </si>
  <si>
    <t>岗马村</t>
  </si>
  <si>
    <t>下马村</t>
  </si>
  <si>
    <t>田庄村</t>
  </si>
  <si>
    <t>曹王村</t>
  </si>
  <si>
    <t>丁庄村</t>
  </si>
  <si>
    <t>岳楼村</t>
  </si>
  <si>
    <t>小河郭村</t>
  </si>
  <si>
    <t>十二里村</t>
  </si>
  <si>
    <t>油坊头村</t>
  </si>
  <si>
    <t>彦岭村</t>
  </si>
  <si>
    <t>先庄村</t>
  </si>
  <si>
    <t>坟沟村</t>
  </si>
  <si>
    <t>小集村</t>
  </si>
  <si>
    <t>郭庄村</t>
  </si>
  <si>
    <t>夏南村</t>
  </si>
  <si>
    <t>前董村</t>
  </si>
  <si>
    <t>500夏李乡2012年3季度五保（银行代发）.xls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</si>
  <si>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</si>
  <si>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</si>
  <si>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</si>
  <si>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</si>
  <si>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</si>
  <si>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</si>
  <si>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</si>
  <si>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</si>
  <si>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</si>
  <si>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</si>
  <si>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</si>
  <si>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</si>
  <si>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00000163126171235889</t>
  </si>
  <si>
    <t>李平</t>
  </si>
  <si>
    <t>410422194811133312</t>
  </si>
  <si>
    <t>410422194303223311</t>
  </si>
  <si>
    <t>410422193803133318</t>
  </si>
  <si>
    <t>410422195312213312</t>
  </si>
  <si>
    <t>410422195408263314</t>
  </si>
  <si>
    <t>410422193712033311</t>
  </si>
  <si>
    <t>410422193111063312</t>
  </si>
  <si>
    <t>410422193411053319</t>
  </si>
  <si>
    <t>410422193106223318</t>
  </si>
  <si>
    <t>410422194301013310</t>
  </si>
  <si>
    <t>410422196407153492</t>
  </si>
  <si>
    <t>410422195112203339</t>
  </si>
  <si>
    <t>410422195008103813</t>
  </si>
  <si>
    <t>410422195303193313</t>
  </si>
  <si>
    <t>410422195010273336</t>
  </si>
  <si>
    <t>410422193608063318</t>
  </si>
  <si>
    <t>410422194404063337</t>
  </si>
  <si>
    <t>410422195806093330</t>
  </si>
  <si>
    <t>410422193404073311</t>
  </si>
  <si>
    <t>410422193901163318</t>
  </si>
  <si>
    <t>410422193804173311</t>
  </si>
  <si>
    <t>410422194109203317</t>
  </si>
  <si>
    <t>410422195010153334</t>
  </si>
  <si>
    <t>410422193305063310</t>
  </si>
  <si>
    <t>410422193705073358</t>
  </si>
  <si>
    <t>410422193511013330</t>
  </si>
  <si>
    <t>410422195001253333</t>
  </si>
  <si>
    <t>410422194807173311</t>
  </si>
  <si>
    <t>410422195002123354</t>
  </si>
  <si>
    <t>410422193508063310</t>
  </si>
  <si>
    <t>410422193306053317</t>
  </si>
  <si>
    <t>410422193205033317</t>
  </si>
  <si>
    <t>410422194806153351</t>
  </si>
  <si>
    <t>410422195809153351</t>
  </si>
  <si>
    <t>410422194008153330</t>
  </si>
  <si>
    <t>410422194207253318</t>
  </si>
  <si>
    <t>410422194112293317</t>
  </si>
  <si>
    <t>410422194109153313</t>
  </si>
  <si>
    <t>410422193102143310</t>
  </si>
  <si>
    <t>41042219460605333x</t>
  </si>
  <si>
    <t>410422194903243332</t>
  </si>
  <si>
    <t>410422194110103356</t>
  </si>
  <si>
    <t>410422193810043337</t>
  </si>
  <si>
    <t>410422193405133312</t>
  </si>
  <si>
    <t>410422194605113353</t>
  </si>
  <si>
    <t>41042219500902333x</t>
  </si>
  <si>
    <t>410422193806073357</t>
  </si>
  <si>
    <t>410422194210293310</t>
  </si>
  <si>
    <t>410422195106113353</t>
  </si>
  <si>
    <t>410422194802268610</t>
  </si>
  <si>
    <t>410422194308103319</t>
  </si>
  <si>
    <t>410422194102123330</t>
  </si>
  <si>
    <t>410422193107123319</t>
  </si>
  <si>
    <t>41042219380615339x</t>
  </si>
  <si>
    <t>410422194001013319</t>
  </si>
  <si>
    <t>410422193602153339</t>
  </si>
  <si>
    <t>410422194508289111</t>
  </si>
  <si>
    <t>410422193808013331</t>
  </si>
  <si>
    <t>410422193809303314</t>
  </si>
  <si>
    <t>410422193112063314</t>
  </si>
  <si>
    <t>410422193508153332</t>
  </si>
  <si>
    <t>410422195010153350</t>
  </si>
  <si>
    <t>410422193607153418</t>
  </si>
  <si>
    <t>410422193411153352</t>
  </si>
  <si>
    <t>41042219360121331x</t>
  </si>
  <si>
    <t>410422194911173354</t>
  </si>
  <si>
    <t>410422194108283335</t>
  </si>
  <si>
    <t>410422195104193310</t>
  </si>
  <si>
    <t>410422193504103311</t>
  </si>
  <si>
    <t>各庄村</t>
  </si>
  <si>
    <t>侯庄村</t>
  </si>
  <si>
    <t>雷草湾村</t>
  </si>
  <si>
    <t>牛头李村</t>
  </si>
  <si>
    <t>00000630010431230889</t>
  </si>
  <si>
    <t>00000642596211234889</t>
  </si>
  <si>
    <t>12318702100003858</t>
  </si>
  <si>
    <t>12318702700006302</t>
  </si>
  <si>
    <t>410422193901173313</t>
  </si>
  <si>
    <t>侯国义</t>
  </si>
  <si>
    <t>41042219491022333X</t>
  </si>
  <si>
    <t>12318702900006301</t>
  </si>
  <si>
    <t>410422194206153315</t>
  </si>
  <si>
    <t>罗永</t>
  </si>
  <si>
    <t>12318702900005815</t>
  </si>
  <si>
    <t>410422194208123312</t>
  </si>
  <si>
    <t>王书才</t>
  </si>
  <si>
    <t>12318702400005813</t>
  </si>
  <si>
    <t>410422195012233354</t>
  </si>
  <si>
    <t>贾丙言</t>
  </si>
  <si>
    <t>12318702600005812</t>
  </si>
  <si>
    <t>410422195107073314</t>
  </si>
  <si>
    <t>武怀钦</t>
  </si>
  <si>
    <t>12318702000005810</t>
  </si>
  <si>
    <t>41042219360113331X</t>
  </si>
  <si>
    <t>马应春</t>
  </si>
  <si>
    <t>12318702200005809</t>
  </si>
  <si>
    <t>410422193707153597</t>
  </si>
  <si>
    <t>杨如义</t>
  </si>
  <si>
    <t>12318702800005806</t>
  </si>
  <si>
    <t>410422195208013337</t>
  </si>
  <si>
    <t>郭黑</t>
  </si>
  <si>
    <t>12318702000005805</t>
  </si>
  <si>
    <t>410422192507159164</t>
  </si>
  <si>
    <t>李桂花</t>
  </si>
  <si>
    <t>12318702300005804</t>
  </si>
  <si>
    <t>410422195011279131</t>
  </si>
  <si>
    <t>韩文兴</t>
  </si>
  <si>
    <t>12318702700005802</t>
  </si>
  <si>
    <t>41042219410620383x</t>
  </si>
  <si>
    <t>王章记</t>
  </si>
  <si>
    <t>12318702900005801</t>
  </si>
  <si>
    <t>410422193706163339</t>
  </si>
  <si>
    <t>许天敏</t>
  </si>
  <si>
    <t>12318702100005800</t>
  </si>
  <si>
    <t>410422194512193315</t>
  </si>
  <si>
    <t>李旺</t>
  </si>
  <si>
    <t>12318702900005797</t>
  </si>
  <si>
    <t>410422194607153535</t>
  </si>
  <si>
    <t>王宽</t>
  </si>
  <si>
    <t>12318702100005796</t>
  </si>
  <si>
    <t>410422193601043322</t>
  </si>
  <si>
    <t>刘顺英</t>
  </si>
  <si>
    <t>12318702300005795</t>
  </si>
  <si>
    <t>410422194310113313</t>
  </si>
  <si>
    <t>郭合</t>
  </si>
  <si>
    <t>12318702600005794</t>
  </si>
  <si>
    <t>410422194303153392</t>
  </si>
  <si>
    <t>李贵欣</t>
  </si>
  <si>
    <t>12318702800005793</t>
  </si>
  <si>
    <t>410422193902123334</t>
  </si>
  <si>
    <t>贾二桂</t>
  </si>
  <si>
    <t>12318702000005792</t>
  </si>
  <si>
    <t>410422194106063312</t>
  </si>
  <si>
    <t>贾清顺</t>
  </si>
  <si>
    <t>12318702200005791</t>
  </si>
  <si>
    <t>410422194506113315</t>
  </si>
  <si>
    <t>朱麦林</t>
  </si>
  <si>
    <t>12318702400005790</t>
  </si>
  <si>
    <t>410422193709153312</t>
  </si>
  <si>
    <t>许长振</t>
  </si>
  <si>
    <t>王留见</t>
  </si>
  <si>
    <t>410422195201153337</t>
  </si>
  <si>
    <t>油坊头村</t>
  </si>
  <si>
    <t>12318702200010071</t>
  </si>
  <si>
    <t>官庄村</t>
  </si>
  <si>
    <t>滹沱村</t>
  </si>
  <si>
    <t>苗庄村</t>
  </si>
  <si>
    <t>蒋廷结</t>
  </si>
  <si>
    <t>410422193307153352</t>
  </si>
  <si>
    <t>胡申</t>
  </si>
  <si>
    <t>410422194904213311</t>
  </si>
  <si>
    <t>12318662500009187</t>
  </si>
  <si>
    <t>刘伟锋</t>
  </si>
  <si>
    <t>丁庄</t>
  </si>
  <si>
    <t>前董</t>
  </si>
  <si>
    <t>岳楼村</t>
  </si>
  <si>
    <t>郭全忠</t>
  </si>
  <si>
    <t>半自理</t>
  </si>
  <si>
    <t>全自理</t>
  </si>
  <si>
    <t>全护理</t>
  </si>
  <si>
    <t>12318702500021110</t>
  </si>
  <si>
    <t>12318702300021111</t>
  </si>
  <si>
    <t>12318702100021112</t>
  </si>
  <si>
    <t>李固宇</t>
  </si>
  <si>
    <t>410422193609153315</t>
  </si>
  <si>
    <t>00000029463271239889</t>
  </si>
  <si>
    <t>410422193710263316</t>
  </si>
  <si>
    <t>朱广山</t>
  </si>
  <si>
    <t>410422193802083312</t>
  </si>
  <si>
    <t>下马村</t>
  </si>
  <si>
    <t>410422197807173323</t>
  </si>
  <si>
    <t>623059112301451102</t>
  </si>
  <si>
    <t>410422196501153421</t>
  </si>
  <si>
    <t>623059112301082063</t>
  </si>
  <si>
    <t>豆香兰</t>
  </si>
  <si>
    <t>王巧云</t>
  </si>
  <si>
    <t>410422198101023328</t>
  </si>
  <si>
    <t>622991112301069444</t>
  </si>
  <si>
    <t>滹沱村</t>
  </si>
  <si>
    <t>夏南村</t>
  </si>
  <si>
    <t>陈永强</t>
  </si>
  <si>
    <t>410422197609103332</t>
  </si>
  <si>
    <t>0000060873401230889</t>
  </si>
  <si>
    <t>樊爱月</t>
  </si>
  <si>
    <t>410422195107103405</t>
  </si>
  <si>
    <t>00000152549111233889</t>
  </si>
  <si>
    <t>尚克已</t>
  </si>
  <si>
    <t>410422196808143316</t>
  </si>
  <si>
    <t>622991712300566116</t>
  </si>
  <si>
    <t>常文来</t>
  </si>
  <si>
    <t>410422197204273334</t>
  </si>
  <si>
    <t>622991712300566405</t>
  </si>
  <si>
    <t>李彬彬</t>
  </si>
  <si>
    <t>410422199207152261</t>
  </si>
  <si>
    <t>623059112301886683</t>
  </si>
  <si>
    <t>赵红义</t>
  </si>
  <si>
    <t>410422196910123311</t>
  </si>
  <si>
    <t>0000063565601234889</t>
  </si>
  <si>
    <t>杨东亚</t>
  </si>
  <si>
    <t>410422197211050023</t>
  </si>
  <si>
    <t>聂宝安</t>
  </si>
  <si>
    <t>410422196209083374</t>
  </si>
  <si>
    <t>622991712300593029</t>
  </si>
  <si>
    <t>万鹏飞</t>
  </si>
  <si>
    <t>410422195901053310</t>
  </si>
  <si>
    <t>622991712300609643</t>
  </si>
  <si>
    <t>贾亮</t>
  </si>
  <si>
    <t>410422195307123398</t>
  </si>
  <si>
    <t>622991712300516087</t>
  </si>
  <si>
    <t>贾杰</t>
  </si>
  <si>
    <t>410422195302273311</t>
  </si>
  <si>
    <t>622991712300516632</t>
  </si>
  <si>
    <t>贾轻</t>
  </si>
  <si>
    <t>410422195005163319</t>
  </si>
  <si>
    <t>622991712300517051</t>
  </si>
  <si>
    <t>胡强</t>
  </si>
  <si>
    <t>410422198301053361</t>
  </si>
  <si>
    <t>623059112301886661</t>
  </si>
  <si>
    <t>李鸟</t>
  </si>
  <si>
    <t>410422197703093425</t>
  </si>
  <si>
    <t>623059112301245108</t>
  </si>
  <si>
    <t>闫粉</t>
  </si>
  <si>
    <t>410422193902173323</t>
  </si>
  <si>
    <t>622991712300532118</t>
  </si>
  <si>
    <t>许申</t>
  </si>
  <si>
    <t>410422196308283312</t>
  </si>
  <si>
    <t>622991712300254671</t>
  </si>
  <si>
    <t>白建坡</t>
  </si>
  <si>
    <t>410422197403223339</t>
  </si>
  <si>
    <t>622991712300257286</t>
  </si>
  <si>
    <t>李爱珍</t>
  </si>
  <si>
    <t>410422196602152321</t>
  </si>
  <si>
    <t>623059112301340032</t>
  </si>
  <si>
    <t>吕绍峰</t>
  </si>
  <si>
    <t>410422195411273310</t>
  </si>
  <si>
    <t>622991712300255066</t>
  </si>
  <si>
    <t>李玉师</t>
  </si>
  <si>
    <t>410422194904043316</t>
  </si>
  <si>
    <t>622991712300256452</t>
  </si>
  <si>
    <t>胡明军</t>
  </si>
  <si>
    <t>410422197310153415</t>
  </si>
  <si>
    <t>622991712300567015</t>
  </si>
  <si>
    <t>赵顺</t>
  </si>
  <si>
    <t>410422195104153319</t>
  </si>
  <si>
    <t>622991112301471319</t>
  </si>
  <si>
    <t>沈福林</t>
  </si>
  <si>
    <t>41042219700815349X</t>
  </si>
  <si>
    <t>622991712300566942</t>
  </si>
  <si>
    <t>刘长有</t>
  </si>
  <si>
    <t>41042219570804333X</t>
  </si>
  <si>
    <t>622991712300569151</t>
  </si>
  <si>
    <t>郭三朋</t>
  </si>
  <si>
    <t>410422195703233310</t>
  </si>
  <si>
    <t>622991712300585793</t>
  </si>
  <si>
    <t>陈平</t>
  </si>
  <si>
    <t>410422196309253318</t>
  </si>
  <si>
    <t>622991712300518562</t>
  </si>
  <si>
    <t>冯闯建</t>
  </si>
  <si>
    <t>410422195903173818</t>
  </si>
  <si>
    <t>622991712300520659</t>
  </si>
  <si>
    <t>刘秋云</t>
  </si>
  <si>
    <t>410422197609123421</t>
  </si>
  <si>
    <t>622991112301617515</t>
  </si>
  <si>
    <t>马华</t>
  </si>
  <si>
    <t>410422195403153351</t>
  </si>
  <si>
    <t>622991712300503317</t>
  </si>
  <si>
    <t>张辽</t>
  </si>
  <si>
    <t>410422195112063313</t>
  </si>
  <si>
    <t>622991712300500040</t>
  </si>
  <si>
    <t>王留成</t>
  </si>
  <si>
    <t>622991712300501766</t>
  </si>
  <si>
    <t>丁留妮</t>
  </si>
  <si>
    <t>41042219700517333X</t>
  </si>
  <si>
    <t>622991712300504810</t>
  </si>
  <si>
    <t>杨玄</t>
  </si>
  <si>
    <t>410422196604113334</t>
  </si>
  <si>
    <t>622991712300534536</t>
  </si>
  <si>
    <t>张成安</t>
  </si>
  <si>
    <t>410422195608073355</t>
  </si>
  <si>
    <t>622991712300535038</t>
  </si>
  <si>
    <t>吴长安</t>
  </si>
  <si>
    <t>410422196710153313</t>
  </si>
  <si>
    <t>622991712300549146</t>
  </si>
  <si>
    <t>张久仁</t>
  </si>
  <si>
    <t>410422194812193317</t>
  </si>
  <si>
    <t>622991712300548122</t>
  </si>
  <si>
    <t>李遂立</t>
  </si>
  <si>
    <t>410422195506153311</t>
  </si>
  <si>
    <t>622991112301031451</t>
  </si>
  <si>
    <t>赵遂安</t>
  </si>
  <si>
    <t>41042219620309331X</t>
  </si>
  <si>
    <t>622991712300609874</t>
  </si>
  <si>
    <t>朱金有</t>
  </si>
  <si>
    <t>410422196402153311</t>
  </si>
  <si>
    <t>622991712300548981</t>
  </si>
  <si>
    <t>张遂安</t>
  </si>
  <si>
    <t>410422195107023317</t>
  </si>
  <si>
    <t>622991712300548189</t>
  </si>
  <si>
    <t>马兴林</t>
  </si>
  <si>
    <t>410422194609153379</t>
  </si>
  <si>
    <t>622991712300547306</t>
  </si>
  <si>
    <t>王运恒</t>
  </si>
  <si>
    <t>410422197512223354</t>
  </si>
  <si>
    <t>622991112300687932</t>
  </si>
  <si>
    <t>武怀安</t>
  </si>
  <si>
    <t>41042219620808341X</t>
  </si>
  <si>
    <t>622991712300597871</t>
  </si>
  <si>
    <t>范春六</t>
  </si>
  <si>
    <t>410422194710113339</t>
  </si>
  <si>
    <t>623059112301145811</t>
  </si>
  <si>
    <t>郭路州</t>
  </si>
  <si>
    <t>410422195912273319</t>
  </si>
  <si>
    <t>622991712300596014</t>
  </si>
  <si>
    <t>刘铁才</t>
  </si>
  <si>
    <t>410422196510073319</t>
  </si>
  <si>
    <t>622991712300251909</t>
  </si>
  <si>
    <t>徐怀亮</t>
  </si>
  <si>
    <t>410422197606072817</t>
  </si>
  <si>
    <t>623059112301865293</t>
  </si>
  <si>
    <t>郭全申</t>
  </si>
  <si>
    <t>410422194405183314</t>
  </si>
  <si>
    <t>00000134599511239889</t>
  </si>
  <si>
    <t>王海林</t>
  </si>
  <si>
    <t>41042219560715345X</t>
  </si>
  <si>
    <t>622991712300536143</t>
  </si>
  <si>
    <t>余廷义</t>
  </si>
  <si>
    <t>410422195312023316</t>
  </si>
  <si>
    <t>00000693708601237889</t>
  </si>
  <si>
    <t>阎丽</t>
  </si>
  <si>
    <t>410422197203065541</t>
  </si>
  <si>
    <t>623059112300568047</t>
  </si>
  <si>
    <t>李静</t>
  </si>
  <si>
    <t>41042219811008865X</t>
  </si>
  <si>
    <t>623059112301025609</t>
  </si>
  <si>
    <t>齐现卫</t>
  </si>
  <si>
    <t>410422197608183393</t>
  </si>
  <si>
    <t>622991712300526953</t>
  </si>
  <si>
    <t>李大亮</t>
  </si>
  <si>
    <t>410422198402273312</t>
  </si>
  <si>
    <t>623059112301886679</t>
  </si>
  <si>
    <t>李翠英</t>
  </si>
  <si>
    <t>410422195609123342</t>
  </si>
  <si>
    <t>623059112301328482</t>
  </si>
  <si>
    <t>郭国锋</t>
  </si>
  <si>
    <t>41042219790404331X</t>
  </si>
  <si>
    <t>623059112301886851</t>
  </si>
  <si>
    <t>王麦岭</t>
  </si>
  <si>
    <t>410422198006213385</t>
  </si>
  <si>
    <t>623059112301886653</t>
  </si>
  <si>
    <t>代学</t>
  </si>
  <si>
    <t>41042219550806331X</t>
  </si>
  <si>
    <t>622991712300553866</t>
  </si>
  <si>
    <t>郭学仿</t>
  </si>
  <si>
    <t>41042219740124331X</t>
  </si>
  <si>
    <t>622991712300554989</t>
  </si>
  <si>
    <t>沈付仓</t>
  </si>
  <si>
    <t>410422195703133336</t>
  </si>
  <si>
    <t>622991712300557610</t>
  </si>
  <si>
    <t>郭留锁</t>
  </si>
  <si>
    <t>410422195407183312</t>
  </si>
  <si>
    <t>622991712300558360</t>
  </si>
  <si>
    <t>孙留长</t>
  </si>
  <si>
    <t>刘文庆</t>
  </si>
  <si>
    <t>李其芳</t>
  </si>
  <si>
    <t>余青梅</t>
  </si>
  <si>
    <t>李固中</t>
  </si>
  <si>
    <t>周石滚</t>
  </si>
  <si>
    <t>代国民</t>
  </si>
  <si>
    <t>王遂安</t>
  </si>
  <si>
    <t>410422195712163350</t>
  </si>
  <si>
    <t>410422195510123836</t>
  </si>
  <si>
    <t>王亚斌</t>
  </si>
  <si>
    <t>410422199005153434</t>
  </si>
  <si>
    <t>623059112300909217</t>
  </si>
  <si>
    <t>410422196504153398</t>
  </si>
  <si>
    <t>622991712300576768</t>
  </si>
  <si>
    <t>王留</t>
  </si>
  <si>
    <t>郭芝</t>
  </si>
  <si>
    <t>410422195107153349</t>
  </si>
  <si>
    <t>622991712300507300</t>
  </si>
  <si>
    <t>彭廷俊</t>
  </si>
  <si>
    <t>410422195201273339</t>
  </si>
  <si>
    <t>622991712300505148</t>
  </si>
  <si>
    <t>许营</t>
  </si>
  <si>
    <t>410422197607153379</t>
  </si>
  <si>
    <t>623059112300552421</t>
  </si>
  <si>
    <t>410422197403053333</t>
  </si>
  <si>
    <t>622991712300508415</t>
  </si>
  <si>
    <t>许学先</t>
  </si>
  <si>
    <t>朱丙银</t>
  </si>
  <si>
    <t>410422196508263316</t>
  </si>
  <si>
    <t>622991712300507037</t>
  </si>
  <si>
    <t>杨东</t>
  </si>
  <si>
    <t>410422196205293315</t>
  </si>
  <si>
    <t>622991712300571637</t>
  </si>
  <si>
    <t>马连合</t>
  </si>
  <si>
    <t>410422195807123319</t>
  </si>
  <si>
    <t>622991712300572791</t>
  </si>
  <si>
    <t>马玉秋</t>
  </si>
  <si>
    <t>410422198007153388</t>
  </si>
  <si>
    <t>622991712300573229</t>
  </si>
  <si>
    <t>李要</t>
  </si>
  <si>
    <t>00000043056761230889</t>
  </si>
  <si>
    <t>贾瑞香</t>
  </si>
  <si>
    <t>622991112301715889</t>
  </si>
  <si>
    <t>410422196809123384</t>
  </si>
  <si>
    <t>王荣</t>
  </si>
  <si>
    <t>410422195605162221</t>
  </si>
  <si>
    <t>12316212100023094</t>
  </si>
  <si>
    <t>12318702000024559</t>
  </si>
  <si>
    <t>易祖良</t>
  </si>
  <si>
    <t>闫岭</t>
  </si>
  <si>
    <t>沈长更</t>
  </si>
  <si>
    <t>朱留成</t>
  </si>
  <si>
    <t>蒋天义</t>
  </si>
  <si>
    <t>李群</t>
  </si>
  <si>
    <t>张杰</t>
  </si>
  <si>
    <t>张保德</t>
  </si>
  <si>
    <t>张国安</t>
  </si>
  <si>
    <t>李德</t>
  </si>
  <si>
    <t>王玉</t>
  </si>
  <si>
    <t>许天光</t>
  </si>
  <si>
    <t>许天会</t>
  </si>
  <si>
    <t>郭全高</t>
  </si>
  <si>
    <t>王留兴</t>
  </si>
  <si>
    <t>410422194810103314</t>
  </si>
  <si>
    <t>410422195512159138</t>
  </si>
  <si>
    <t>410422192608143313</t>
  </si>
  <si>
    <t>410422193810153333</t>
  </si>
  <si>
    <t>410422195407073316</t>
  </si>
  <si>
    <t>410422194503043315</t>
  </si>
  <si>
    <t>410422195311143316</t>
  </si>
  <si>
    <t>410422194707223318</t>
  </si>
  <si>
    <t>410422195406043334</t>
  </si>
  <si>
    <t>410422194508153310</t>
  </si>
  <si>
    <t>410422194504283353</t>
  </si>
  <si>
    <t>410422194902033317</t>
  </si>
  <si>
    <t>410422193309093314</t>
  </si>
  <si>
    <t>410422194107153459</t>
  </si>
  <si>
    <t>410422195007223311</t>
  </si>
  <si>
    <t>坟沟村</t>
  </si>
  <si>
    <t>小河郭村</t>
  </si>
  <si>
    <t>十二里村</t>
  </si>
  <si>
    <t>先庄村</t>
  </si>
  <si>
    <t>张庄村</t>
  </si>
  <si>
    <t>孙安村</t>
  </si>
  <si>
    <t>苗庄村</t>
  </si>
  <si>
    <t>410422195207153397</t>
  </si>
  <si>
    <t>00000185268541235889</t>
  </si>
  <si>
    <t>易祖胡</t>
  </si>
  <si>
    <t>410422195010053317</t>
  </si>
  <si>
    <t>00000134603031230889</t>
  </si>
  <si>
    <t>闫明</t>
  </si>
  <si>
    <t>410422196207283313</t>
  </si>
  <si>
    <t>622991712300254044</t>
  </si>
  <si>
    <t>沈春志</t>
  </si>
  <si>
    <t>410422195506083333</t>
  </si>
  <si>
    <t>622991712300558261</t>
  </si>
  <si>
    <t>吴兰</t>
  </si>
  <si>
    <t>410422194904223325</t>
  </si>
  <si>
    <t>00000134669671231889</t>
  </si>
  <si>
    <t>孙二枝</t>
  </si>
  <si>
    <t>410422196309103328</t>
  </si>
  <si>
    <t>623059100600991423</t>
  </si>
  <si>
    <t>张民</t>
  </si>
  <si>
    <t>410422195707033332</t>
  </si>
  <si>
    <t>123043242400020178</t>
  </si>
  <si>
    <t>张银成</t>
  </si>
  <si>
    <t>410422195301253319</t>
  </si>
  <si>
    <t>622991712300585769</t>
  </si>
  <si>
    <t>张山</t>
  </si>
  <si>
    <t>410422195007143311</t>
  </si>
  <si>
    <t>622991712300586221</t>
  </si>
  <si>
    <t>娄彦琴</t>
  </si>
  <si>
    <t>410422197208153363</t>
  </si>
  <si>
    <t>622991112301030552</t>
  </si>
  <si>
    <t>王占国</t>
  </si>
  <si>
    <t>410422196903103339</t>
  </si>
  <si>
    <t>623059113500958137</t>
  </si>
  <si>
    <t>许山</t>
  </si>
  <si>
    <t>410422195112263331</t>
  </si>
  <si>
    <t>622991712300588466</t>
  </si>
  <si>
    <t>许文杰</t>
  </si>
  <si>
    <t>410422197109073333</t>
  </si>
  <si>
    <t>623059112301887347</t>
  </si>
  <si>
    <t>郭旺</t>
  </si>
  <si>
    <t>410422198408123315</t>
  </si>
  <si>
    <t>623059112301887370</t>
  </si>
  <si>
    <t>王红召</t>
  </si>
  <si>
    <t>410422197910253356</t>
  </si>
  <si>
    <t>623059112300024728</t>
  </si>
  <si>
    <t>赵国强</t>
  </si>
  <si>
    <t>00000072820991234889</t>
  </si>
  <si>
    <t>赵学</t>
  </si>
  <si>
    <t>00000063039091231889</t>
  </si>
  <si>
    <t>12318662000015020</t>
  </si>
  <si>
    <t>刘苟</t>
  </si>
  <si>
    <t>00000092139451231889</t>
  </si>
  <si>
    <t>张兴</t>
  </si>
  <si>
    <t>00000072821131232889</t>
  </si>
  <si>
    <t>12318702800009574</t>
  </si>
  <si>
    <t>00000796287091234889</t>
  </si>
  <si>
    <t>周圪义</t>
  </si>
  <si>
    <t>410422195504043338</t>
  </si>
  <si>
    <t>410422197201123313</t>
  </si>
  <si>
    <t>623059112301004448</t>
  </si>
  <si>
    <t>王庆安</t>
  </si>
  <si>
    <t>410422196005293310</t>
  </si>
  <si>
    <t>623059112300024942</t>
  </si>
  <si>
    <t>410422196711213314</t>
  </si>
  <si>
    <t>622991712300253327</t>
  </si>
  <si>
    <t>410422196606103332</t>
  </si>
  <si>
    <t>622991712300512656</t>
  </si>
  <si>
    <t>郭青山</t>
  </si>
  <si>
    <t>410422194012303311</t>
  </si>
  <si>
    <t>622991712300511898</t>
  </si>
  <si>
    <t>赵海星</t>
  </si>
  <si>
    <t>410422193806043318</t>
  </si>
  <si>
    <t>622991712300509231</t>
  </si>
  <si>
    <t>410422195106013328</t>
  </si>
  <si>
    <t>00000134635211239889</t>
  </si>
  <si>
    <t>李安停</t>
  </si>
  <si>
    <t>410422195210043359</t>
  </si>
  <si>
    <t>410422194104043318</t>
  </si>
  <si>
    <t>李文彬</t>
  </si>
  <si>
    <t>410422197401303335</t>
  </si>
  <si>
    <t>622991712300542786</t>
  </si>
  <si>
    <t>张坡</t>
  </si>
  <si>
    <t>410422197801243378</t>
  </si>
  <si>
    <t>622991112301587544</t>
  </si>
  <si>
    <t>朱实芳</t>
  </si>
  <si>
    <t>410422195101153313</t>
  </si>
  <si>
    <t>田庄村</t>
  </si>
  <si>
    <t>410422197510013839</t>
  </si>
  <si>
    <t>622991712300604404</t>
  </si>
  <si>
    <t>王德停</t>
  </si>
  <si>
    <t>622991712300601731</t>
  </si>
  <si>
    <t>李梅</t>
  </si>
  <si>
    <t>410422194805102245</t>
  </si>
  <si>
    <t>00000170868411234889</t>
  </si>
  <si>
    <t>王永全</t>
  </si>
  <si>
    <t>410422196206153373</t>
  </si>
  <si>
    <t>622991712300599414</t>
  </si>
  <si>
    <t>邹青彦</t>
  </si>
  <si>
    <t>410422196406163330</t>
  </si>
  <si>
    <t>622991712300602788</t>
  </si>
  <si>
    <t>王金顶</t>
  </si>
  <si>
    <t>410422197002063354</t>
  </si>
  <si>
    <t>622991712300599240</t>
  </si>
  <si>
    <t>韩平安</t>
  </si>
  <si>
    <t>622991712300603976</t>
  </si>
  <si>
    <t>410422196409263310</t>
  </si>
  <si>
    <t>622991712300602150</t>
  </si>
  <si>
    <t>蒋幸</t>
  </si>
  <si>
    <t>410422197006293317</t>
  </si>
  <si>
    <t>622991712301025203</t>
  </si>
  <si>
    <t>李国亮</t>
  </si>
  <si>
    <t>410422197410163338</t>
  </si>
  <si>
    <t>622991712300552041</t>
  </si>
  <si>
    <t>410422196811083318</t>
  </si>
  <si>
    <t>622991712300552124</t>
  </si>
  <si>
    <t>410422196610153391</t>
  </si>
  <si>
    <t>622991712300584713</t>
  </si>
  <si>
    <t>410422194905253315</t>
  </si>
  <si>
    <t>622991712300582303</t>
  </si>
  <si>
    <t>沈丰献</t>
  </si>
  <si>
    <t>赵忠义</t>
  </si>
  <si>
    <t>410422195310193370</t>
  </si>
  <si>
    <t>410422194603193310</t>
  </si>
  <si>
    <t>赵清辽</t>
  </si>
  <si>
    <t>410422195212143310</t>
  </si>
  <si>
    <t>622991712300569045</t>
  </si>
  <si>
    <t>410422195009153433</t>
  </si>
  <si>
    <t>赵清河</t>
  </si>
  <si>
    <t>410422194102243316</t>
  </si>
  <si>
    <t>00000008319981234889</t>
  </si>
  <si>
    <t>赵足才</t>
  </si>
  <si>
    <t>410422194708153358</t>
  </si>
  <si>
    <t>彦岭村</t>
  </si>
  <si>
    <t>郭向红</t>
  </si>
  <si>
    <t>410422197704173347</t>
  </si>
  <si>
    <t>00000148008621236889</t>
  </si>
  <si>
    <t>410422194910153415</t>
  </si>
  <si>
    <t>刘苟留</t>
  </si>
  <si>
    <t>410422195502153496</t>
  </si>
  <si>
    <t>622991712300569912</t>
  </si>
  <si>
    <t>410422194608153377</t>
  </si>
  <si>
    <t>张留</t>
  </si>
  <si>
    <t>410422195409153379</t>
  </si>
  <si>
    <t>622991712300568104</t>
  </si>
  <si>
    <t>苗现堂</t>
  </si>
  <si>
    <t>410422194806153378</t>
  </si>
  <si>
    <t>苗全堂</t>
  </si>
  <si>
    <t>410422196202153392</t>
  </si>
  <si>
    <t>622991712300567403</t>
  </si>
  <si>
    <t>刘儿子</t>
  </si>
  <si>
    <t>410422194105253413</t>
  </si>
  <si>
    <t>刘强</t>
  </si>
  <si>
    <t>410422197511093439</t>
  </si>
  <si>
    <t>623059112300908847</t>
  </si>
  <si>
    <t>410422193107153534</t>
  </si>
  <si>
    <t>周付深</t>
  </si>
  <si>
    <t>410422195903153390</t>
  </si>
  <si>
    <t>00000021763411234889</t>
  </si>
  <si>
    <t>代更立</t>
  </si>
  <si>
    <t>410422194102153310</t>
  </si>
  <si>
    <t>代坡</t>
  </si>
  <si>
    <t>410422195202153339</t>
  </si>
  <si>
    <t>622991712300583418</t>
  </si>
  <si>
    <t>李听</t>
  </si>
  <si>
    <t>410422194702159214</t>
  </si>
  <si>
    <t>李国成</t>
  </si>
  <si>
    <t>410422194905153314</t>
  </si>
  <si>
    <t>622991712300583715</t>
  </si>
  <si>
    <t>代孝林</t>
  </si>
  <si>
    <t>410422195311153477</t>
  </si>
  <si>
    <t>代孝东</t>
  </si>
  <si>
    <t>410422196711153358</t>
  </si>
  <si>
    <t>622991712300583806</t>
  </si>
  <si>
    <t>410422193612253376</t>
  </si>
  <si>
    <t>葛庄村</t>
  </si>
  <si>
    <t>张俊平</t>
  </si>
  <si>
    <t>410422194601173316</t>
  </si>
  <si>
    <t>00000008319921238889</t>
  </si>
  <si>
    <t>41042219461106333X</t>
  </si>
  <si>
    <t>田书全</t>
  </si>
  <si>
    <t>410422194806233319</t>
  </si>
  <si>
    <t>622991712300509736</t>
  </si>
  <si>
    <t>郭志</t>
  </si>
  <si>
    <t>410422195610083317</t>
  </si>
  <si>
    <t>郭大运</t>
  </si>
  <si>
    <t>410422194912303317</t>
  </si>
  <si>
    <t>622991712300512334</t>
  </si>
  <si>
    <t>410422193607153493</t>
  </si>
  <si>
    <t>张昆仑</t>
  </si>
  <si>
    <t>410422194802103357</t>
  </si>
  <si>
    <t>622991712300513308</t>
  </si>
  <si>
    <t>郭宝山</t>
  </si>
  <si>
    <t>41042219370418331X</t>
  </si>
  <si>
    <t>00000072808831230889</t>
  </si>
  <si>
    <t>郭豪义</t>
  </si>
  <si>
    <t>410422194903053336</t>
  </si>
  <si>
    <t>622991712300512300</t>
  </si>
  <si>
    <t>410422195007093318</t>
  </si>
  <si>
    <t>刘松亮</t>
  </si>
  <si>
    <t>410422198908113316</t>
  </si>
  <si>
    <t>622991712300509082</t>
  </si>
  <si>
    <t>41042219490209331X</t>
  </si>
  <si>
    <t>田胜利</t>
  </si>
  <si>
    <t>410422197904033330</t>
  </si>
  <si>
    <t>622991712300511518</t>
  </si>
  <si>
    <t>410422193811133318</t>
  </si>
  <si>
    <t>潘小吾</t>
  </si>
</sst>
</file>

<file path=xl/styles.xml><?xml version="1.0" encoding="utf-8"?>
<styleSheet xmlns="http://schemas.openxmlformats.org/spreadsheetml/2006/main">
  <numFmts count="7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"/>
    <numFmt numFmtId="185" formatCode="0.0_ "/>
    <numFmt numFmtId="186" formatCode="0.00_ "/>
    <numFmt numFmtId="187" formatCode="0_ "/>
    <numFmt numFmtId="188" formatCode="&quot;是&quot;;&quot;是&quot;;&quot;否&quot;"/>
    <numFmt numFmtId="189" formatCode="&quot;真&quot;;&quot;真&quot;;&quot;假&quot;"/>
    <numFmt numFmtId="190" formatCode="&quot;开&quot;;&quot;开&quot;;&quot;关&quot;"/>
    <numFmt numFmtId="191" formatCode="0.00_);[Red]\(0.00\)"/>
    <numFmt numFmtId="192" formatCode="mmm/yyyy"/>
    <numFmt numFmtId="193" formatCode="0_);[Red]\(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_ ;[Red]\-0\ "/>
    <numFmt numFmtId="199" formatCode="0.00_ ;[Red]\-0.00\ "/>
    <numFmt numFmtId="200" formatCode="0.00;[Red]0.00"/>
    <numFmt numFmtId="201" formatCode="0.0_ ;[Red]\-0.0\ "/>
    <numFmt numFmtId="202" formatCode="#,##0.00_ "/>
    <numFmt numFmtId="203" formatCode="_ * #,##0.000_ ;_ * \-#,##0.000_ ;_ * &quot;-&quot;???_ ;_ @_ "/>
    <numFmt numFmtId="204" formatCode="_ * #,##0.0000_ ;_ * \-#,##0.0000_ ;_ * &quot;-&quot;????_ ;_ @_ "/>
    <numFmt numFmtId="205" formatCode="_ * #,##0.0_ ;_ * \-#,##0.0_ ;_ * &quot;-&quot;?_ ;_ @_ "/>
    <numFmt numFmtId="206" formatCode="#,##0_ "/>
    <numFmt numFmtId="207" formatCode="#\ ###\ ##0;\(#\ ###\ ##0\)"/>
    <numFmt numFmtId="208" formatCode="General_)"/>
    <numFmt numFmtId="209" formatCode="0.0%"/>
    <numFmt numFmtId="210" formatCode="0.0_)"/>
    <numFmt numFmtId="211" formatCode="0.0000%"/>
    <numFmt numFmtId="212" formatCode="yyyy&quot;年&quot;m&quot;月&quot;;@"/>
    <numFmt numFmtId="213" formatCode="000000"/>
    <numFmt numFmtId="214" formatCode="#"/>
    <numFmt numFmtId="215" formatCode="0;[Red]0"/>
    <numFmt numFmtId="216" formatCode="yyyy/m/d;@"/>
    <numFmt numFmtId="217" formatCode="[$-804]yyyy&quot;年&quot;m&quot;月&quot;d&quot;日&quot;\ dddd"/>
    <numFmt numFmtId="218" formatCode="yyyy\-m\-d"/>
    <numFmt numFmtId="219" formatCode="yyyy\-m\-d\ h:mm:ss"/>
    <numFmt numFmtId="220" formatCode="#,##0&quot;元&quot;"/>
    <numFmt numFmtId="221" formatCode="0.00_);\(0.00\)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  <numFmt numFmtId="228" formatCode="yyyy/mm/dd"/>
    <numFmt numFmtId="229" formatCode="yyyy/mm/dd\ h:mm:ss"/>
    <numFmt numFmtId="230" formatCode="_(&quot;$&quot;* #,##0_);_(&quot;$&quot;* \(#,##0\);_(&quot;$&quot;* &quot;-&quot;??_);_(@_)"/>
    <numFmt numFmtId="231" formatCode="_(&quot;$&quot;* #,##0.0_);_(&quot;$&quot;* \(#,##0.0\);_(&quot;$&quot;* &quot;-&quot;??_);_(@_)"/>
    <numFmt numFmtId="232" formatCode="mm/dd/yy_)"/>
    <numFmt numFmtId="233" formatCode="mmm\ dd\,\ yy"/>
    <numFmt numFmtId="234" formatCode="yyyy/m/d;\-;\-;@"/>
    <numFmt numFmtId="235" formatCode="0.0000_ "/>
    <numFmt numFmtId="236" formatCode="0.000_ "/>
    <numFmt numFmtId="237" formatCode="0.00000_ "/>
    <numFmt numFmtId="238" formatCode="0.0_);[Red]\(0.0\)"/>
  </numFmts>
  <fonts count="3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3"/>
    </font>
    <font>
      <sz val="12"/>
      <name val="바탕체"/>
      <family val="3"/>
    </font>
    <font>
      <sz val="10"/>
      <name val="Times New Roman"/>
      <family val="1"/>
    </font>
    <font>
      <sz val="12"/>
      <name val="Times New Roman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Helv"/>
      <family val="2"/>
    </font>
    <font>
      <sz val="1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2">
    <xf numFmtId="0" fontId="3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>
      <alignment/>
      <protection/>
    </xf>
    <xf numFmtId="0" fontId="4" fillId="0" borderId="0">
      <alignment/>
      <protection/>
    </xf>
    <xf numFmtId="230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20" fillId="0" borderId="0">
      <alignment/>
      <protection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>
      <alignment/>
      <protection/>
    </xf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1" fillId="0" borderId="0">
      <alignment/>
      <protection/>
    </xf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7" fillId="4" borderId="0" xfId="57" applyFont="1" applyFill="1">
      <alignment/>
      <protection/>
    </xf>
    <xf numFmtId="0" fontId="4" fillId="0" borderId="0" xfId="57">
      <alignment/>
      <protection/>
    </xf>
    <xf numFmtId="0" fontId="4" fillId="4" borderId="0" xfId="57" applyFill="1">
      <alignment/>
      <protection/>
    </xf>
    <xf numFmtId="0" fontId="4" fillId="22" borderId="10" xfId="57" applyFill="1" applyBorder="1">
      <alignment/>
      <protection/>
    </xf>
    <xf numFmtId="0" fontId="28" fillId="24" borderId="11" xfId="57" applyFont="1" applyFill="1" applyBorder="1" applyAlignment="1">
      <alignment horizontal="center"/>
      <protection/>
    </xf>
    <xf numFmtId="0" fontId="29" fillId="25" borderId="12" xfId="57" applyFont="1" applyFill="1" applyBorder="1" applyAlignment="1">
      <alignment horizontal="center"/>
      <protection/>
    </xf>
    <xf numFmtId="0" fontId="28" fillId="24" borderId="12" xfId="57" applyFont="1" applyFill="1" applyBorder="1" applyAlignment="1">
      <alignment horizontal="center"/>
      <protection/>
    </xf>
    <xf numFmtId="0" fontId="28" fillId="24" borderId="13" xfId="57" applyFont="1" applyFill="1" applyBorder="1" applyAlignment="1">
      <alignment horizontal="center"/>
      <protection/>
    </xf>
    <xf numFmtId="0" fontId="4" fillId="22" borderId="14" xfId="57" applyFill="1" applyBorder="1">
      <alignment/>
      <protection/>
    </xf>
    <xf numFmtId="0" fontId="4" fillId="22" borderId="15" xfId="57" applyFill="1" applyBorder="1">
      <alignment/>
      <protection/>
    </xf>
    <xf numFmtId="0" fontId="27" fillId="0" borderId="0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187" fontId="27" fillId="0" borderId="0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187" fontId="27" fillId="0" borderId="16" xfId="0" applyNumberFormat="1" applyFont="1" applyFill="1" applyBorder="1" applyAlignment="1">
      <alignment horizontal="center" vertical="center" wrapText="1"/>
    </xf>
    <xf numFmtId="0" fontId="27" fillId="0" borderId="16" xfId="41" applyFont="1" applyFill="1" applyBorder="1" applyAlignment="1">
      <alignment horizontal="center" vertical="center" wrapText="1"/>
      <protection/>
    </xf>
    <xf numFmtId="49" fontId="27" fillId="0" borderId="16" xfId="41" applyNumberFormat="1" applyFont="1" applyFill="1" applyBorder="1" applyAlignment="1">
      <alignment horizontal="center" vertical="center" wrapText="1"/>
      <protection/>
    </xf>
    <xf numFmtId="238" fontId="27" fillId="0" borderId="16" xfId="0" applyNumberFormat="1" applyFont="1" applyFill="1" applyBorder="1" applyAlignment="1">
      <alignment horizontal="center" vertical="center" wrapText="1"/>
    </xf>
    <xf numFmtId="186" fontId="27" fillId="0" borderId="16" xfId="0" applyNumberFormat="1" applyFont="1" applyFill="1" applyBorder="1" applyAlignment="1">
      <alignment horizontal="center" vertical="center" wrapText="1"/>
    </xf>
    <xf numFmtId="186" fontId="27" fillId="0" borderId="0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 quotePrefix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/>
    </xf>
    <xf numFmtId="49" fontId="27" fillId="0" borderId="16" xfId="0" applyNumberFormat="1" applyFont="1" applyFill="1" applyBorder="1" applyAlignment="1">
      <alignment/>
    </xf>
    <xf numFmtId="49" fontId="27" fillId="0" borderId="16" xfId="0" applyNumberFormat="1" applyFont="1" applyBorder="1" applyAlignment="1">
      <alignment/>
    </xf>
    <xf numFmtId="0" fontId="27" fillId="0" borderId="0" xfId="0" applyFont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186" fontId="27" fillId="0" borderId="16" xfId="41" applyNumberFormat="1" applyFont="1" applyFill="1" applyBorder="1" applyAlignment="1">
      <alignment horizontal="center" vertical="center" wrapText="1"/>
      <protection/>
    </xf>
    <xf numFmtId="49" fontId="27" fillId="0" borderId="16" xfId="0" applyNumberFormat="1" applyFont="1" applyBorder="1" applyAlignment="1">
      <alignment horizontal="center" vertical="center"/>
    </xf>
    <xf numFmtId="49" fontId="30" fillId="0" borderId="16" xfId="0" applyNumberFormat="1" applyBorder="1" applyAlignment="1">
      <alignment/>
    </xf>
    <xf numFmtId="0" fontId="27" fillId="0" borderId="0" xfId="41" applyFont="1" applyFill="1" applyBorder="1" applyAlignment="1">
      <alignment horizontal="center" vertical="center" wrapText="1"/>
      <protection/>
    </xf>
    <xf numFmtId="0" fontId="31" fillId="0" borderId="16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27" fillId="0" borderId="0" xfId="41" applyNumberFormat="1" applyFont="1" applyFill="1" applyBorder="1" applyAlignment="1">
      <alignment horizontal="center" vertical="center" wrapText="1"/>
      <protection/>
    </xf>
    <xf numFmtId="187" fontId="27" fillId="0" borderId="0" xfId="41" applyNumberFormat="1" applyFont="1" applyFill="1" applyBorder="1" applyAlignment="1">
      <alignment horizontal="center" vertical="center" wrapText="1"/>
      <protection/>
    </xf>
    <xf numFmtId="186" fontId="27" fillId="0" borderId="0" xfId="41" applyNumberFormat="1" applyFont="1" applyFill="1" applyBorder="1" applyAlignment="1">
      <alignment horizontal="center" vertical="center" wrapText="1"/>
      <protection/>
    </xf>
    <xf numFmtId="0" fontId="31" fillId="0" borderId="16" xfId="0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/>
    </xf>
    <xf numFmtId="187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SHEET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夏李乡2015年3季度五保发放后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콤마 [0]_BOILER-CO1" xfId="52"/>
    <cellStyle name="콤마_BOILER-CO1" xfId="53"/>
    <cellStyle name="통화 [0]_BOILER-CO1" xfId="54"/>
    <cellStyle name="통화_BOILER-CO1" xfId="55"/>
    <cellStyle name="표준_0N-HANDLING " xfId="56"/>
    <cellStyle name="표준_kc-elec system check list" xfId="57"/>
    <cellStyle name="霓付 [0]_97MBO" xfId="58"/>
    <cellStyle name="霓付_97MBO" xfId="59"/>
    <cellStyle name="烹拳 [0]_97MBO" xfId="60"/>
    <cellStyle name="烹拳_97MBO" xfId="61"/>
    <cellStyle name="普通_ 白土" xfId="62"/>
    <cellStyle name="千分位[0]_ 白土" xfId="63"/>
    <cellStyle name="千分位_ 白土" xfId="64"/>
    <cellStyle name="千位[0]_laroux" xfId="65"/>
    <cellStyle name="千位_laroux" xfId="66"/>
    <cellStyle name="Comma" xfId="67"/>
    <cellStyle name="Comma [0]" xfId="68"/>
    <cellStyle name="钎霖_laroux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27"/>
  <sheetViews>
    <sheetView workbookViewId="0" topLeftCell="A211">
      <selection activeCell="I234" sqref="I234"/>
    </sheetView>
  </sheetViews>
  <sheetFormatPr defaultColWidth="9.00390625" defaultRowHeight="14.25"/>
  <cols>
    <col min="1" max="1" width="6.00390625" style="11" customWidth="1"/>
    <col min="2" max="2" width="17.625" style="12" customWidth="1"/>
    <col min="3" max="3" width="7.75390625" style="11" customWidth="1"/>
    <col min="4" max="4" width="18.875" style="12" customWidth="1"/>
    <col min="5" max="5" width="9.00390625" style="13" customWidth="1"/>
    <col min="6" max="9" width="12.625" style="21" customWidth="1"/>
    <col min="10" max="11" width="7.375" style="11" customWidth="1"/>
    <col min="12" max="12" width="7.00390625" style="11" customWidth="1"/>
    <col min="13" max="13" width="17.00390625" style="12" customWidth="1"/>
    <col min="14" max="14" width="18.625" style="12" customWidth="1"/>
    <col min="15" max="16384" width="9.00390625" style="11" customWidth="1"/>
  </cols>
  <sheetData>
    <row r="1" spans="1:14" ht="15.75" customHeight="1">
      <c r="A1" s="14" t="s">
        <v>702</v>
      </c>
      <c r="B1" s="15" t="s">
        <v>839</v>
      </c>
      <c r="C1" s="14" t="s">
        <v>793</v>
      </c>
      <c r="D1" s="15" t="s">
        <v>701</v>
      </c>
      <c r="E1" s="16">
        <v>1</v>
      </c>
      <c r="F1" s="20" t="s">
        <v>979</v>
      </c>
      <c r="G1" s="20">
        <f>E1*1050</f>
        <v>1050</v>
      </c>
      <c r="H1" s="20">
        <f>E1*50</f>
        <v>50</v>
      </c>
      <c r="I1" s="20">
        <v>16.8</v>
      </c>
      <c r="J1" s="14"/>
      <c r="K1" s="14"/>
      <c r="L1" s="14" t="s">
        <v>1045</v>
      </c>
      <c r="M1" s="15" t="s">
        <v>1046</v>
      </c>
      <c r="N1" s="15" t="s">
        <v>1047</v>
      </c>
    </row>
    <row r="2" spans="1:14" ht="15.75" customHeight="1">
      <c r="A2" s="14" t="s">
        <v>704</v>
      </c>
      <c r="B2" s="15" t="s">
        <v>840</v>
      </c>
      <c r="C2" s="14" t="s">
        <v>793</v>
      </c>
      <c r="D2" s="15" t="s">
        <v>703</v>
      </c>
      <c r="E2" s="16">
        <v>1</v>
      </c>
      <c r="F2" s="20" t="s">
        <v>979</v>
      </c>
      <c r="G2" s="20">
        <f aca="true" t="shared" si="0" ref="G2:G65">E2*1050</f>
        <v>1050</v>
      </c>
      <c r="H2" s="20">
        <f aca="true" t="shared" si="1" ref="H2:H65">E2*50</f>
        <v>50</v>
      </c>
      <c r="I2" s="20">
        <v>16.8</v>
      </c>
      <c r="J2" s="14"/>
      <c r="K2" s="14"/>
      <c r="L2" s="14" t="s">
        <v>1048</v>
      </c>
      <c r="M2" s="15" t="s">
        <v>1049</v>
      </c>
      <c r="N2" s="15" t="s">
        <v>1050</v>
      </c>
    </row>
    <row r="3" spans="1:14" ht="15.75" customHeight="1">
      <c r="A3" s="14" t="s">
        <v>706</v>
      </c>
      <c r="B3" s="15" t="s">
        <v>841</v>
      </c>
      <c r="C3" s="14" t="s">
        <v>793</v>
      </c>
      <c r="D3" s="15" t="s">
        <v>705</v>
      </c>
      <c r="E3" s="16">
        <v>1</v>
      </c>
      <c r="F3" s="20" t="s">
        <v>979</v>
      </c>
      <c r="G3" s="20">
        <f t="shared" si="0"/>
        <v>1050</v>
      </c>
      <c r="H3" s="20">
        <f t="shared" si="1"/>
        <v>50</v>
      </c>
      <c r="I3" s="20">
        <v>16.8</v>
      </c>
      <c r="J3" s="14"/>
      <c r="K3" s="14"/>
      <c r="L3" s="14" t="s">
        <v>1051</v>
      </c>
      <c r="M3" s="15" t="s">
        <v>1052</v>
      </c>
      <c r="N3" s="15" t="s">
        <v>1053</v>
      </c>
    </row>
    <row r="4" spans="1:14" ht="15.75" customHeight="1">
      <c r="A4" s="14" t="s">
        <v>708</v>
      </c>
      <c r="B4" s="15" t="s">
        <v>842</v>
      </c>
      <c r="C4" s="14" t="s">
        <v>793</v>
      </c>
      <c r="D4" s="15" t="s">
        <v>707</v>
      </c>
      <c r="E4" s="16">
        <v>1</v>
      </c>
      <c r="F4" s="20" t="s">
        <v>979</v>
      </c>
      <c r="G4" s="20">
        <f t="shared" si="0"/>
        <v>1050</v>
      </c>
      <c r="H4" s="20">
        <f t="shared" si="1"/>
        <v>50</v>
      </c>
      <c r="I4" s="20">
        <v>16.8</v>
      </c>
      <c r="J4" s="14"/>
      <c r="K4" s="14"/>
      <c r="L4" s="14" t="s">
        <v>1054</v>
      </c>
      <c r="M4" s="15" t="s">
        <v>1055</v>
      </c>
      <c r="N4" s="15" t="s">
        <v>1056</v>
      </c>
    </row>
    <row r="5" spans="1:14" ht="15.75" customHeight="1">
      <c r="A5" s="14" t="s">
        <v>984</v>
      </c>
      <c r="B5" s="15" t="s">
        <v>985</v>
      </c>
      <c r="C5" s="14" t="s">
        <v>793</v>
      </c>
      <c r="D5" s="15" t="s">
        <v>986</v>
      </c>
      <c r="E5" s="14">
        <v>1</v>
      </c>
      <c r="F5" s="20" t="s">
        <v>979</v>
      </c>
      <c r="G5" s="20">
        <f t="shared" si="0"/>
        <v>1050</v>
      </c>
      <c r="H5" s="20">
        <f t="shared" si="1"/>
        <v>50</v>
      </c>
      <c r="I5" s="20">
        <v>16.8</v>
      </c>
      <c r="J5" s="24"/>
      <c r="K5" s="24"/>
      <c r="L5" s="14" t="s">
        <v>1057</v>
      </c>
      <c r="M5" s="15" t="s">
        <v>1058</v>
      </c>
      <c r="N5" s="15" t="s">
        <v>1059</v>
      </c>
    </row>
    <row r="6" spans="1:14" ht="15.75" customHeight="1">
      <c r="A6" s="14" t="s">
        <v>710</v>
      </c>
      <c r="B6" s="15" t="s">
        <v>843</v>
      </c>
      <c r="C6" s="14" t="s">
        <v>794</v>
      </c>
      <c r="D6" s="15" t="s">
        <v>709</v>
      </c>
      <c r="E6" s="16">
        <v>1</v>
      </c>
      <c r="F6" s="20" t="s">
        <v>979</v>
      </c>
      <c r="G6" s="20">
        <f t="shared" si="0"/>
        <v>1050</v>
      </c>
      <c r="H6" s="20">
        <f t="shared" si="1"/>
        <v>50</v>
      </c>
      <c r="I6" s="20">
        <v>16.8</v>
      </c>
      <c r="J6" s="14"/>
      <c r="K6" s="14"/>
      <c r="L6" s="14" t="s">
        <v>1084</v>
      </c>
      <c r="M6" s="15" t="s">
        <v>1085</v>
      </c>
      <c r="N6" s="15" t="s">
        <v>1086</v>
      </c>
    </row>
    <row r="7" spans="1:14" ht="15.75" customHeight="1">
      <c r="A7" s="14" t="s">
        <v>712</v>
      </c>
      <c r="B7" s="15" t="s">
        <v>844</v>
      </c>
      <c r="C7" s="14" t="s">
        <v>794</v>
      </c>
      <c r="D7" s="15" t="s">
        <v>711</v>
      </c>
      <c r="E7" s="16">
        <v>1</v>
      </c>
      <c r="F7" s="20" t="s">
        <v>979</v>
      </c>
      <c r="G7" s="20">
        <f t="shared" si="0"/>
        <v>1050</v>
      </c>
      <c r="H7" s="20">
        <f t="shared" si="1"/>
        <v>50</v>
      </c>
      <c r="I7" s="20">
        <v>16.8</v>
      </c>
      <c r="J7" s="14"/>
      <c r="K7" s="14"/>
      <c r="L7" s="14" t="s">
        <v>1087</v>
      </c>
      <c r="M7" s="15" t="s">
        <v>1088</v>
      </c>
      <c r="N7" s="15" t="s">
        <v>1089</v>
      </c>
    </row>
    <row r="8" spans="1:14" ht="15.75" customHeight="1">
      <c r="A8" s="14" t="s">
        <v>714</v>
      </c>
      <c r="B8" s="15" t="s">
        <v>845</v>
      </c>
      <c r="C8" s="14" t="s">
        <v>794</v>
      </c>
      <c r="D8" s="15" t="s">
        <v>713</v>
      </c>
      <c r="E8" s="16">
        <v>1</v>
      </c>
      <c r="F8" s="20" t="s">
        <v>979</v>
      </c>
      <c r="G8" s="20">
        <f t="shared" si="0"/>
        <v>1050</v>
      </c>
      <c r="H8" s="20">
        <f t="shared" si="1"/>
        <v>50</v>
      </c>
      <c r="I8" s="20">
        <v>16.8</v>
      </c>
      <c r="J8" s="14"/>
      <c r="K8" s="14"/>
      <c r="L8" s="14" t="s">
        <v>1090</v>
      </c>
      <c r="M8" s="15" t="s">
        <v>1324</v>
      </c>
      <c r="N8" s="15" t="s">
        <v>1091</v>
      </c>
    </row>
    <row r="9" spans="1:14" ht="15.75" customHeight="1">
      <c r="A9" s="14" t="s">
        <v>716</v>
      </c>
      <c r="B9" s="15" t="s">
        <v>846</v>
      </c>
      <c r="C9" s="14" t="s">
        <v>794</v>
      </c>
      <c r="D9" s="15" t="s">
        <v>715</v>
      </c>
      <c r="E9" s="16">
        <v>1</v>
      </c>
      <c r="F9" s="20" t="s">
        <v>979</v>
      </c>
      <c r="G9" s="20">
        <f t="shared" si="0"/>
        <v>1050</v>
      </c>
      <c r="H9" s="20">
        <f t="shared" si="1"/>
        <v>50</v>
      </c>
      <c r="I9" s="20">
        <v>16.8</v>
      </c>
      <c r="J9" s="14"/>
      <c r="K9" s="14"/>
      <c r="L9" s="14" t="s">
        <v>1092</v>
      </c>
      <c r="M9" s="15" t="s">
        <v>1093</v>
      </c>
      <c r="N9" s="15" t="s">
        <v>1094</v>
      </c>
    </row>
    <row r="10" spans="1:14" ht="15.75" customHeight="1">
      <c r="A10" s="14" t="s">
        <v>670</v>
      </c>
      <c r="B10" s="15" t="s">
        <v>824</v>
      </c>
      <c r="C10" s="14" t="s">
        <v>788</v>
      </c>
      <c r="D10" s="15" t="s">
        <v>669</v>
      </c>
      <c r="E10" s="16">
        <v>1</v>
      </c>
      <c r="F10" s="20" t="s">
        <v>980</v>
      </c>
      <c r="G10" s="20">
        <f t="shared" si="0"/>
        <v>1050</v>
      </c>
      <c r="H10" s="20">
        <f t="shared" si="1"/>
        <v>50</v>
      </c>
      <c r="I10" s="20">
        <v>16.8</v>
      </c>
      <c r="J10" s="14"/>
      <c r="K10" s="14"/>
      <c r="L10" s="14" t="s">
        <v>1198</v>
      </c>
      <c r="M10" s="15" t="s">
        <v>1199</v>
      </c>
      <c r="N10" s="15" t="s">
        <v>1200</v>
      </c>
    </row>
    <row r="11" spans="1:14" ht="15.75" customHeight="1">
      <c r="A11" s="14" t="s">
        <v>672</v>
      </c>
      <c r="B11" s="15" t="s">
        <v>825</v>
      </c>
      <c r="C11" s="14" t="s">
        <v>788</v>
      </c>
      <c r="D11" s="15" t="s">
        <v>671</v>
      </c>
      <c r="E11" s="16">
        <v>1</v>
      </c>
      <c r="F11" s="20" t="s">
        <v>979</v>
      </c>
      <c r="G11" s="20">
        <f t="shared" si="0"/>
        <v>1050</v>
      </c>
      <c r="H11" s="20">
        <f t="shared" si="1"/>
        <v>50</v>
      </c>
      <c r="I11" s="20">
        <v>16.8</v>
      </c>
      <c r="J11" s="14"/>
      <c r="K11" s="14"/>
      <c r="L11" s="14" t="s">
        <v>1201</v>
      </c>
      <c r="M11" s="15" t="s">
        <v>1202</v>
      </c>
      <c r="N11" s="15" t="s">
        <v>1203</v>
      </c>
    </row>
    <row r="12" spans="1:14" ht="15.75" customHeight="1">
      <c r="A12" s="14" t="s">
        <v>674</v>
      </c>
      <c r="B12" s="15" t="s">
        <v>826</v>
      </c>
      <c r="C12" s="14" t="s">
        <v>788</v>
      </c>
      <c r="D12" s="15" t="s">
        <v>673</v>
      </c>
      <c r="E12" s="16">
        <v>1</v>
      </c>
      <c r="F12" s="20" t="s">
        <v>979</v>
      </c>
      <c r="G12" s="20">
        <f t="shared" si="0"/>
        <v>1050</v>
      </c>
      <c r="H12" s="20">
        <f t="shared" si="1"/>
        <v>50</v>
      </c>
      <c r="I12" s="20">
        <v>16.8</v>
      </c>
      <c r="J12" s="14"/>
      <c r="K12" s="14"/>
      <c r="L12" s="14" t="s">
        <v>1209</v>
      </c>
      <c r="M12" s="15" t="s">
        <v>1207</v>
      </c>
      <c r="N12" s="15" t="s">
        <v>1208</v>
      </c>
    </row>
    <row r="13" spans="1:14" ht="15.75" customHeight="1">
      <c r="A13" s="14" t="s">
        <v>960</v>
      </c>
      <c r="B13" s="15" t="s">
        <v>959</v>
      </c>
      <c r="C13" s="14" t="s">
        <v>788</v>
      </c>
      <c r="D13" s="15" t="s">
        <v>958</v>
      </c>
      <c r="E13" s="14">
        <v>1</v>
      </c>
      <c r="F13" s="20" t="s">
        <v>979</v>
      </c>
      <c r="G13" s="20">
        <f t="shared" si="0"/>
        <v>1050</v>
      </c>
      <c r="H13" s="20">
        <f t="shared" si="1"/>
        <v>50</v>
      </c>
      <c r="I13" s="20">
        <v>16.8</v>
      </c>
      <c r="J13" s="14"/>
      <c r="K13" s="14"/>
      <c r="L13" s="14" t="s">
        <v>1204</v>
      </c>
      <c r="M13" s="15" t="s">
        <v>1205</v>
      </c>
      <c r="N13" s="15" t="s">
        <v>1206</v>
      </c>
    </row>
    <row r="14" spans="1:14" ht="15.75" customHeight="1">
      <c r="A14" s="14" t="s">
        <v>957</v>
      </c>
      <c r="B14" s="15" t="s">
        <v>956</v>
      </c>
      <c r="C14" s="14" t="s">
        <v>788</v>
      </c>
      <c r="D14" s="15" t="s">
        <v>955</v>
      </c>
      <c r="E14" s="14">
        <v>1</v>
      </c>
      <c r="F14" s="20" t="s">
        <v>979</v>
      </c>
      <c r="G14" s="20">
        <f t="shared" si="0"/>
        <v>1050</v>
      </c>
      <c r="H14" s="20">
        <f t="shared" si="1"/>
        <v>50</v>
      </c>
      <c r="I14" s="20">
        <v>16.8</v>
      </c>
      <c r="J14" s="14"/>
      <c r="K14" s="14"/>
      <c r="L14" s="14" t="s">
        <v>1210</v>
      </c>
      <c r="M14" s="15" t="s">
        <v>1211</v>
      </c>
      <c r="N14" s="15" t="s">
        <v>1212</v>
      </c>
    </row>
    <row r="15" spans="1:14" ht="15.75" customHeight="1">
      <c r="A15" s="14" t="s">
        <v>736</v>
      </c>
      <c r="B15" s="15" t="s">
        <v>856</v>
      </c>
      <c r="C15" s="14" t="s">
        <v>801</v>
      </c>
      <c r="D15" s="15" t="s">
        <v>735</v>
      </c>
      <c r="E15" s="16">
        <v>1</v>
      </c>
      <c r="F15" s="20" t="s">
        <v>979</v>
      </c>
      <c r="G15" s="20">
        <f t="shared" si="0"/>
        <v>1050</v>
      </c>
      <c r="H15" s="20">
        <f t="shared" si="1"/>
        <v>50</v>
      </c>
      <c r="I15" s="20">
        <v>16.8</v>
      </c>
      <c r="J15" s="14"/>
      <c r="K15" s="14"/>
      <c r="L15" s="14" t="s">
        <v>1182</v>
      </c>
      <c r="M15" s="15" t="s">
        <v>1325</v>
      </c>
      <c r="N15" s="15" t="s">
        <v>1326</v>
      </c>
    </row>
    <row r="16" spans="1:14" ht="15.75" customHeight="1">
      <c r="A16" s="14" t="s">
        <v>738</v>
      </c>
      <c r="B16" s="15" t="s">
        <v>857</v>
      </c>
      <c r="C16" s="14" t="s">
        <v>801</v>
      </c>
      <c r="D16" s="15" t="s">
        <v>737</v>
      </c>
      <c r="E16" s="16">
        <v>1</v>
      </c>
      <c r="F16" s="20" t="s">
        <v>979</v>
      </c>
      <c r="G16" s="20">
        <f t="shared" si="0"/>
        <v>1050</v>
      </c>
      <c r="H16" s="20">
        <f t="shared" si="1"/>
        <v>50</v>
      </c>
      <c r="I16" s="20">
        <v>16.8</v>
      </c>
      <c r="J16" s="14"/>
      <c r="K16" s="14"/>
      <c r="L16" s="14" t="s">
        <v>1327</v>
      </c>
      <c r="M16" s="15" t="s">
        <v>1328</v>
      </c>
      <c r="N16" s="15" t="s">
        <v>1329</v>
      </c>
    </row>
    <row r="17" spans="1:14" ht="15.75" customHeight="1">
      <c r="A17" s="14" t="s">
        <v>740</v>
      </c>
      <c r="B17" s="15" t="s">
        <v>858</v>
      </c>
      <c r="C17" s="14" t="s">
        <v>801</v>
      </c>
      <c r="D17" s="15" t="s">
        <v>739</v>
      </c>
      <c r="E17" s="16">
        <v>1</v>
      </c>
      <c r="F17" s="20" t="s">
        <v>979</v>
      </c>
      <c r="G17" s="20">
        <f t="shared" si="0"/>
        <v>1050</v>
      </c>
      <c r="H17" s="20">
        <f t="shared" si="1"/>
        <v>50</v>
      </c>
      <c r="I17" s="20">
        <v>16.8</v>
      </c>
      <c r="J17" s="14"/>
      <c r="K17" s="14"/>
      <c r="L17" s="14" t="s">
        <v>1183</v>
      </c>
      <c r="M17" s="15" t="s">
        <v>1330</v>
      </c>
      <c r="N17" s="15" t="s">
        <v>1331</v>
      </c>
    </row>
    <row r="18" spans="1:14" ht="15.75" customHeight="1">
      <c r="A18" s="14" t="s">
        <v>688</v>
      </c>
      <c r="B18" s="15" t="s">
        <v>831</v>
      </c>
      <c r="C18" s="14" t="s">
        <v>790</v>
      </c>
      <c r="D18" s="15" t="s">
        <v>687</v>
      </c>
      <c r="E18" s="16">
        <v>1</v>
      </c>
      <c r="F18" s="20" t="s">
        <v>979</v>
      </c>
      <c r="G18" s="20">
        <f t="shared" si="0"/>
        <v>1050</v>
      </c>
      <c r="H18" s="20">
        <f t="shared" si="1"/>
        <v>50</v>
      </c>
      <c r="I18" s="20">
        <v>16.8</v>
      </c>
      <c r="J18" s="14"/>
      <c r="K18" s="14"/>
      <c r="L18" s="14" t="s">
        <v>1072</v>
      </c>
      <c r="M18" s="15" t="s">
        <v>1073</v>
      </c>
      <c r="N18" s="15" t="s">
        <v>1074</v>
      </c>
    </row>
    <row r="19" spans="1:14" ht="15.75" customHeight="1">
      <c r="A19" s="14" t="s">
        <v>690</v>
      </c>
      <c r="B19" s="15" t="s">
        <v>832</v>
      </c>
      <c r="C19" s="14" t="s">
        <v>790</v>
      </c>
      <c r="D19" s="15" t="s">
        <v>689</v>
      </c>
      <c r="E19" s="16">
        <v>1</v>
      </c>
      <c r="F19" s="20" t="s">
        <v>979</v>
      </c>
      <c r="G19" s="20">
        <f t="shared" si="0"/>
        <v>1050</v>
      </c>
      <c r="H19" s="20">
        <f t="shared" si="1"/>
        <v>50</v>
      </c>
      <c r="I19" s="20">
        <v>16.8</v>
      </c>
      <c r="J19" s="14"/>
      <c r="K19" s="14"/>
      <c r="L19" s="14" t="s">
        <v>1075</v>
      </c>
      <c r="M19" s="15" t="s">
        <v>1076</v>
      </c>
      <c r="N19" s="15" t="s">
        <v>1077</v>
      </c>
    </row>
    <row r="20" spans="1:14" ht="15.75" customHeight="1">
      <c r="A20" s="14" t="s">
        <v>691</v>
      </c>
      <c r="B20" s="15" t="s">
        <v>833</v>
      </c>
      <c r="C20" s="14" t="s">
        <v>790</v>
      </c>
      <c r="D20" s="15" t="s">
        <v>784</v>
      </c>
      <c r="E20" s="16">
        <v>1</v>
      </c>
      <c r="F20" s="20" t="s">
        <v>979</v>
      </c>
      <c r="G20" s="20">
        <f t="shared" si="0"/>
        <v>1050</v>
      </c>
      <c r="H20" s="20">
        <f t="shared" si="1"/>
        <v>50</v>
      </c>
      <c r="I20" s="20">
        <v>16.8</v>
      </c>
      <c r="J20" s="14"/>
      <c r="K20" s="14"/>
      <c r="L20" s="14" t="s">
        <v>1078</v>
      </c>
      <c r="M20" s="15" t="s">
        <v>1079</v>
      </c>
      <c r="N20" s="15" t="s">
        <v>1080</v>
      </c>
    </row>
    <row r="21" spans="1:14" ht="15.75" customHeight="1">
      <c r="A21" s="14" t="s">
        <v>693</v>
      </c>
      <c r="B21" s="15" t="s">
        <v>834</v>
      </c>
      <c r="C21" s="14" t="s">
        <v>790</v>
      </c>
      <c r="D21" s="15" t="s">
        <v>692</v>
      </c>
      <c r="E21" s="16">
        <v>1</v>
      </c>
      <c r="F21" s="20" t="s">
        <v>979</v>
      </c>
      <c r="G21" s="20">
        <f t="shared" si="0"/>
        <v>1050</v>
      </c>
      <c r="H21" s="20">
        <f t="shared" si="1"/>
        <v>50</v>
      </c>
      <c r="I21" s="20">
        <v>16.8</v>
      </c>
      <c r="J21" s="14"/>
      <c r="K21" s="14"/>
      <c r="L21" s="14" t="s">
        <v>1081</v>
      </c>
      <c r="M21" s="15" t="s">
        <v>1082</v>
      </c>
      <c r="N21" s="15" t="s">
        <v>1083</v>
      </c>
    </row>
    <row r="22" spans="1:14" ht="15.75" customHeight="1">
      <c r="A22" s="14" t="s">
        <v>742</v>
      </c>
      <c r="B22" s="15" t="s">
        <v>859</v>
      </c>
      <c r="C22" s="14" t="s">
        <v>890</v>
      </c>
      <c r="D22" s="15" t="s">
        <v>741</v>
      </c>
      <c r="E22" s="16">
        <v>1</v>
      </c>
      <c r="F22" s="20" t="s">
        <v>979</v>
      </c>
      <c r="G22" s="20">
        <f t="shared" si="0"/>
        <v>1050</v>
      </c>
      <c r="H22" s="20">
        <f t="shared" si="1"/>
        <v>50</v>
      </c>
      <c r="I22" s="20">
        <v>16.8</v>
      </c>
      <c r="J22" s="14"/>
      <c r="K22" s="14"/>
      <c r="L22" s="14" t="s">
        <v>1184</v>
      </c>
      <c r="M22" s="15" t="s">
        <v>1332</v>
      </c>
      <c r="N22" s="15" t="s">
        <v>1333</v>
      </c>
    </row>
    <row r="23" spans="1:14" ht="15.75" customHeight="1">
      <c r="A23" s="14" t="s">
        <v>744</v>
      </c>
      <c r="B23" s="15" t="s">
        <v>860</v>
      </c>
      <c r="C23" s="14" t="s">
        <v>890</v>
      </c>
      <c r="D23" s="15" t="s">
        <v>743</v>
      </c>
      <c r="E23" s="16">
        <v>1</v>
      </c>
      <c r="F23" s="20" t="s">
        <v>979</v>
      </c>
      <c r="G23" s="20">
        <f t="shared" si="0"/>
        <v>1050</v>
      </c>
      <c r="H23" s="20">
        <f t="shared" si="1"/>
        <v>50</v>
      </c>
      <c r="I23" s="20">
        <v>16.8</v>
      </c>
      <c r="J23" s="14"/>
      <c r="K23" s="14"/>
      <c r="L23" s="14" t="s">
        <v>1334</v>
      </c>
      <c r="M23" s="15" t="s">
        <v>1335</v>
      </c>
      <c r="N23" s="15" t="s">
        <v>1336</v>
      </c>
    </row>
    <row r="24" spans="1:14" ht="15.75" customHeight="1">
      <c r="A24" s="14" t="s">
        <v>649</v>
      </c>
      <c r="B24" s="15" t="s">
        <v>873</v>
      </c>
      <c r="C24" s="14" t="s">
        <v>890</v>
      </c>
      <c r="D24" s="15" t="s">
        <v>633</v>
      </c>
      <c r="E24" s="16">
        <v>1</v>
      </c>
      <c r="F24" s="20" t="s">
        <v>979</v>
      </c>
      <c r="G24" s="20">
        <f t="shared" si="0"/>
        <v>1050</v>
      </c>
      <c r="H24" s="20">
        <f t="shared" si="1"/>
        <v>50</v>
      </c>
      <c r="I24" s="20">
        <v>16.8</v>
      </c>
      <c r="J24" s="14"/>
      <c r="K24" s="14"/>
      <c r="L24" s="14" t="s">
        <v>1337</v>
      </c>
      <c r="M24" s="15" t="s">
        <v>1338</v>
      </c>
      <c r="N24" s="15" t="s">
        <v>1339</v>
      </c>
    </row>
    <row r="25" spans="1:14" ht="15.75" customHeight="1">
      <c r="A25" s="14" t="s">
        <v>954</v>
      </c>
      <c r="B25" s="15" t="s">
        <v>953</v>
      </c>
      <c r="C25" s="14" t="s">
        <v>965</v>
      </c>
      <c r="D25" s="15" t="s">
        <v>952</v>
      </c>
      <c r="E25" s="14">
        <v>1</v>
      </c>
      <c r="F25" s="20" t="s">
        <v>979</v>
      </c>
      <c r="G25" s="20">
        <f t="shared" si="0"/>
        <v>1050</v>
      </c>
      <c r="H25" s="20">
        <f t="shared" si="1"/>
        <v>50</v>
      </c>
      <c r="I25" s="20">
        <v>16.8</v>
      </c>
      <c r="J25" s="14"/>
      <c r="K25" s="14"/>
      <c r="L25" s="14" t="s">
        <v>1027</v>
      </c>
      <c r="M25" s="15" t="s">
        <v>1028</v>
      </c>
      <c r="N25" s="15" t="s">
        <v>1029</v>
      </c>
    </row>
    <row r="26" spans="1:14" ht="15.75" customHeight="1">
      <c r="A26" s="14" t="s">
        <v>951</v>
      </c>
      <c r="B26" s="15" t="s">
        <v>950</v>
      </c>
      <c r="C26" s="14" t="s">
        <v>965</v>
      </c>
      <c r="D26" s="15" t="s">
        <v>949</v>
      </c>
      <c r="E26" s="14">
        <v>1</v>
      </c>
      <c r="F26" s="20" t="s">
        <v>979</v>
      </c>
      <c r="G26" s="20">
        <f t="shared" si="0"/>
        <v>1050</v>
      </c>
      <c r="H26" s="20">
        <f t="shared" si="1"/>
        <v>50</v>
      </c>
      <c r="I26" s="20">
        <v>16.8</v>
      </c>
      <c r="J26" s="14"/>
      <c r="K26" s="14"/>
      <c r="L26" s="14" t="s">
        <v>1030</v>
      </c>
      <c r="M26" s="15" t="s">
        <v>1031</v>
      </c>
      <c r="N26" s="15" t="s">
        <v>1032</v>
      </c>
    </row>
    <row r="27" spans="1:14" ht="15.75" customHeight="1">
      <c r="A27" s="14" t="s">
        <v>909</v>
      </c>
      <c r="B27" s="15" t="s">
        <v>908</v>
      </c>
      <c r="C27" s="14" t="s">
        <v>965</v>
      </c>
      <c r="D27" s="15" t="s">
        <v>907</v>
      </c>
      <c r="E27" s="14">
        <v>1</v>
      </c>
      <c r="F27" s="20" t="s">
        <v>978</v>
      </c>
      <c r="G27" s="20">
        <f t="shared" si="0"/>
        <v>1050</v>
      </c>
      <c r="H27" s="20">
        <f t="shared" si="1"/>
        <v>50</v>
      </c>
      <c r="I27" s="20">
        <v>16.8</v>
      </c>
      <c r="J27" s="14"/>
      <c r="K27" s="14"/>
      <c r="L27" s="14" t="s">
        <v>1224</v>
      </c>
      <c r="M27" s="15" t="s">
        <v>1226</v>
      </c>
      <c r="N27" s="15" t="s">
        <v>1225</v>
      </c>
    </row>
    <row r="28" spans="1:14" ht="15.75" customHeight="1">
      <c r="A28" s="14" t="s">
        <v>686</v>
      </c>
      <c r="B28" s="15" t="s">
        <v>830</v>
      </c>
      <c r="C28" s="14" t="s">
        <v>965</v>
      </c>
      <c r="D28" s="15" t="s">
        <v>685</v>
      </c>
      <c r="E28" s="16">
        <v>1</v>
      </c>
      <c r="F28" s="20" t="s">
        <v>979</v>
      </c>
      <c r="G28" s="20">
        <f t="shared" si="0"/>
        <v>1050</v>
      </c>
      <c r="H28" s="20">
        <f t="shared" si="1"/>
        <v>50</v>
      </c>
      <c r="I28" s="20">
        <v>16.8</v>
      </c>
      <c r="J28" s="14"/>
      <c r="K28" s="14"/>
      <c r="L28" s="14" t="s">
        <v>1033</v>
      </c>
      <c r="M28" s="15" t="s">
        <v>1034</v>
      </c>
      <c r="N28" s="15" t="s">
        <v>1035</v>
      </c>
    </row>
    <row r="29" spans="1:14" ht="15.75" customHeight="1">
      <c r="A29" s="14" t="s">
        <v>752</v>
      </c>
      <c r="B29" s="15" t="s">
        <v>864</v>
      </c>
      <c r="C29" s="14" t="s">
        <v>803</v>
      </c>
      <c r="D29" s="15" t="s">
        <v>751</v>
      </c>
      <c r="E29" s="16">
        <v>1</v>
      </c>
      <c r="F29" s="20" t="s">
        <v>979</v>
      </c>
      <c r="G29" s="20">
        <f t="shared" si="0"/>
        <v>1050</v>
      </c>
      <c r="H29" s="20">
        <f t="shared" si="1"/>
        <v>50</v>
      </c>
      <c r="I29" s="20">
        <v>16.8</v>
      </c>
      <c r="J29" s="14"/>
      <c r="K29" s="14"/>
      <c r="L29" s="14" t="s">
        <v>1134</v>
      </c>
      <c r="M29" s="15" t="s">
        <v>1135</v>
      </c>
      <c r="N29" s="15" t="s">
        <v>1136</v>
      </c>
    </row>
    <row r="30" spans="1:14" ht="15.75" customHeight="1">
      <c r="A30" s="14" t="s">
        <v>781</v>
      </c>
      <c r="B30" s="15" t="s">
        <v>870</v>
      </c>
      <c r="C30" s="14" t="s">
        <v>803</v>
      </c>
      <c r="D30" s="15" t="s">
        <v>780</v>
      </c>
      <c r="E30" s="16">
        <v>1</v>
      </c>
      <c r="F30" s="20" t="s">
        <v>979</v>
      </c>
      <c r="G30" s="20">
        <f t="shared" si="0"/>
        <v>1050</v>
      </c>
      <c r="H30" s="20">
        <f t="shared" si="1"/>
        <v>50</v>
      </c>
      <c r="I30" s="20">
        <v>16.8</v>
      </c>
      <c r="J30" s="14"/>
      <c r="K30" s="14"/>
      <c r="L30" s="14" t="s">
        <v>1137</v>
      </c>
      <c r="M30" s="15" t="s">
        <v>1138</v>
      </c>
      <c r="N30" s="15" t="s">
        <v>1139</v>
      </c>
    </row>
    <row r="31" spans="1:14" ht="15.75" customHeight="1">
      <c r="A31" s="14" t="s">
        <v>720</v>
      </c>
      <c r="B31" s="15" t="s">
        <v>848</v>
      </c>
      <c r="C31" s="14" t="s">
        <v>891</v>
      </c>
      <c r="D31" s="15" t="s">
        <v>719</v>
      </c>
      <c r="E31" s="16">
        <v>1</v>
      </c>
      <c r="F31" s="20" t="s">
        <v>979</v>
      </c>
      <c r="G31" s="20">
        <f t="shared" si="0"/>
        <v>1050</v>
      </c>
      <c r="H31" s="20">
        <f t="shared" si="1"/>
        <v>50</v>
      </c>
      <c r="I31" s="20">
        <v>16.8</v>
      </c>
      <c r="J31" s="14"/>
      <c r="K31" s="14"/>
      <c r="L31" s="14" t="s">
        <v>1185</v>
      </c>
      <c r="M31" s="15" t="s">
        <v>1340</v>
      </c>
      <c r="N31" s="15" t="s">
        <v>1341</v>
      </c>
    </row>
    <row r="32" spans="1:14" ht="15.75" customHeight="1">
      <c r="A32" s="14" t="s">
        <v>748</v>
      </c>
      <c r="B32" s="15" t="s">
        <v>862</v>
      </c>
      <c r="C32" s="14" t="s">
        <v>999</v>
      </c>
      <c r="D32" s="15" t="s">
        <v>747</v>
      </c>
      <c r="E32" s="16">
        <v>1</v>
      </c>
      <c r="F32" s="20" t="s">
        <v>978</v>
      </c>
      <c r="G32" s="20">
        <f t="shared" si="0"/>
        <v>1050</v>
      </c>
      <c r="H32" s="20">
        <f t="shared" si="1"/>
        <v>50</v>
      </c>
      <c r="I32" s="20">
        <v>16.8</v>
      </c>
      <c r="J32" s="14"/>
      <c r="K32" s="14"/>
      <c r="L32" s="14" t="s">
        <v>1152</v>
      </c>
      <c r="M32" s="15" t="s">
        <v>1153</v>
      </c>
      <c r="N32" s="15" t="s">
        <v>1154</v>
      </c>
    </row>
    <row r="33" spans="1:14" ht="15.75" customHeight="1">
      <c r="A33" s="14" t="s">
        <v>750</v>
      </c>
      <c r="B33" s="15" t="s">
        <v>863</v>
      </c>
      <c r="C33" s="14" t="s">
        <v>999</v>
      </c>
      <c r="D33" s="15" t="s">
        <v>749</v>
      </c>
      <c r="E33" s="16">
        <v>1</v>
      </c>
      <c r="F33" s="20" t="s">
        <v>979</v>
      </c>
      <c r="G33" s="20">
        <f t="shared" si="0"/>
        <v>1050</v>
      </c>
      <c r="H33" s="20">
        <f t="shared" si="1"/>
        <v>50</v>
      </c>
      <c r="I33" s="20">
        <v>16.8</v>
      </c>
      <c r="J33" s="14"/>
      <c r="K33" s="14"/>
      <c r="L33" s="14" t="s">
        <v>1155</v>
      </c>
      <c r="M33" s="15" t="s">
        <v>1156</v>
      </c>
      <c r="N33" s="15" t="s">
        <v>1157</v>
      </c>
    </row>
    <row r="34" spans="1:14" ht="15.75" customHeight="1">
      <c r="A34" s="14" t="s">
        <v>648</v>
      </c>
      <c r="B34" s="15" t="s">
        <v>872</v>
      </c>
      <c r="C34" s="14" t="s">
        <v>999</v>
      </c>
      <c r="D34" s="15" t="s">
        <v>894</v>
      </c>
      <c r="E34" s="16">
        <v>1</v>
      </c>
      <c r="F34" s="20" t="s">
        <v>979</v>
      </c>
      <c r="G34" s="20">
        <f t="shared" si="0"/>
        <v>1050</v>
      </c>
      <c r="H34" s="20">
        <f t="shared" si="1"/>
        <v>50</v>
      </c>
      <c r="I34" s="20">
        <v>16.8</v>
      </c>
      <c r="J34" s="14"/>
      <c r="K34" s="14"/>
      <c r="L34" s="14" t="s">
        <v>1158</v>
      </c>
      <c r="M34" s="15" t="s">
        <v>1159</v>
      </c>
      <c r="N34" s="15" t="s">
        <v>1160</v>
      </c>
    </row>
    <row r="35" spans="1:14" ht="15.75" customHeight="1">
      <c r="A35" s="14" t="s">
        <v>948</v>
      </c>
      <c r="B35" s="15" t="s">
        <v>947</v>
      </c>
      <c r="C35" s="14" t="s">
        <v>966</v>
      </c>
      <c r="D35" s="15" t="s">
        <v>946</v>
      </c>
      <c r="E35" s="14">
        <v>1</v>
      </c>
      <c r="F35" s="20" t="s">
        <v>978</v>
      </c>
      <c r="G35" s="20">
        <f t="shared" si="0"/>
        <v>1050</v>
      </c>
      <c r="H35" s="20">
        <f t="shared" si="1"/>
        <v>50</v>
      </c>
      <c r="I35" s="20">
        <v>16.8</v>
      </c>
      <c r="J35" s="14"/>
      <c r="K35" s="14"/>
      <c r="L35" s="14" t="s">
        <v>1161</v>
      </c>
      <c r="M35" s="15" t="s">
        <v>1162</v>
      </c>
      <c r="N35" s="15" t="s">
        <v>1163</v>
      </c>
    </row>
    <row r="36" spans="1:14" ht="15.75" customHeight="1">
      <c r="A36" s="14" t="s">
        <v>945</v>
      </c>
      <c r="B36" s="15" t="s">
        <v>944</v>
      </c>
      <c r="C36" s="14" t="s">
        <v>966</v>
      </c>
      <c r="D36" s="15" t="s">
        <v>943</v>
      </c>
      <c r="E36" s="14">
        <v>1</v>
      </c>
      <c r="F36" s="20" t="s">
        <v>979</v>
      </c>
      <c r="G36" s="20">
        <f t="shared" si="0"/>
        <v>1050</v>
      </c>
      <c r="H36" s="20">
        <f t="shared" si="1"/>
        <v>50</v>
      </c>
      <c r="I36" s="20">
        <v>16.8</v>
      </c>
      <c r="J36" s="14"/>
      <c r="K36" s="14"/>
      <c r="L36" s="14" t="s">
        <v>1164</v>
      </c>
      <c r="M36" s="15" t="s">
        <v>1165</v>
      </c>
      <c r="N36" s="15" t="s">
        <v>1166</v>
      </c>
    </row>
    <row r="37" spans="1:14" ht="15.75" customHeight="1">
      <c r="A37" s="19" t="s">
        <v>1342</v>
      </c>
      <c r="B37" s="15" t="s">
        <v>1343</v>
      </c>
      <c r="C37" s="14" t="s">
        <v>999</v>
      </c>
      <c r="D37" s="28" t="s">
        <v>981</v>
      </c>
      <c r="E37" s="14">
        <v>1</v>
      </c>
      <c r="F37" s="20" t="s">
        <v>978</v>
      </c>
      <c r="G37" s="20">
        <f t="shared" si="0"/>
        <v>1050</v>
      </c>
      <c r="H37" s="20">
        <f t="shared" si="1"/>
        <v>50</v>
      </c>
      <c r="I37" s="20">
        <v>16.8</v>
      </c>
      <c r="J37" s="24"/>
      <c r="K37" s="24"/>
      <c r="L37" s="14" t="s">
        <v>1167</v>
      </c>
      <c r="M37" s="15" t="s">
        <v>1168</v>
      </c>
      <c r="N37" s="15" t="s">
        <v>1169</v>
      </c>
    </row>
    <row r="38" spans="1:14" ht="15.75" customHeight="1">
      <c r="A38" s="14" t="s">
        <v>756</v>
      </c>
      <c r="B38" s="15" t="s">
        <v>866</v>
      </c>
      <c r="C38" s="14" t="s">
        <v>892</v>
      </c>
      <c r="D38" s="15" t="s">
        <v>755</v>
      </c>
      <c r="E38" s="16">
        <v>1</v>
      </c>
      <c r="F38" s="20" t="s">
        <v>979</v>
      </c>
      <c r="G38" s="20">
        <f t="shared" si="0"/>
        <v>1050</v>
      </c>
      <c r="H38" s="20">
        <f t="shared" si="1"/>
        <v>50</v>
      </c>
      <c r="I38" s="20">
        <v>16.8</v>
      </c>
      <c r="J38" s="14"/>
      <c r="K38" s="14"/>
      <c r="L38" s="14" t="s">
        <v>1095</v>
      </c>
      <c r="M38" s="15" t="s">
        <v>1096</v>
      </c>
      <c r="N38" s="15" t="s">
        <v>1097</v>
      </c>
    </row>
    <row r="39" spans="1:14" ht="15.75" customHeight="1">
      <c r="A39" s="14" t="s">
        <v>758</v>
      </c>
      <c r="B39" s="15" t="s">
        <v>867</v>
      </c>
      <c r="C39" s="14" t="s">
        <v>892</v>
      </c>
      <c r="D39" s="15" t="s">
        <v>757</v>
      </c>
      <c r="E39" s="16">
        <v>1</v>
      </c>
      <c r="F39" s="20" t="s">
        <v>979</v>
      </c>
      <c r="G39" s="20">
        <f t="shared" si="0"/>
        <v>1050</v>
      </c>
      <c r="H39" s="20">
        <f t="shared" si="1"/>
        <v>50</v>
      </c>
      <c r="I39" s="20">
        <v>16.8</v>
      </c>
      <c r="J39" s="14"/>
      <c r="K39" s="14"/>
      <c r="L39" s="14" t="s">
        <v>1098</v>
      </c>
      <c r="M39" s="15" t="s">
        <v>1099</v>
      </c>
      <c r="N39" s="15" t="s">
        <v>1100</v>
      </c>
    </row>
    <row r="40" spans="1:14" ht="15.75" customHeight="1">
      <c r="A40" s="14" t="s">
        <v>942</v>
      </c>
      <c r="B40" s="15" t="s">
        <v>941</v>
      </c>
      <c r="C40" s="14" t="s">
        <v>967</v>
      </c>
      <c r="D40" s="15" t="s">
        <v>940</v>
      </c>
      <c r="E40" s="14">
        <v>1</v>
      </c>
      <c r="F40" s="20" t="s">
        <v>979</v>
      </c>
      <c r="G40" s="20">
        <f t="shared" si="0"/>
        <v>1050</v>
      </c>
      <c r="H40" s="20">
        <f t="shared" si="1"/>
        <v>50</v>
      </c>
      <c r="I40" s="20">
        <v>16.8</v>
      </c>
      <c r="J40" s="14"/>
      <c r="K40" s="14"/>
      <c r="L40" s="14" t="s">
        <v>1146</v>
      </c>
      <c r="M40" s="15" t="s">
        <v>1147</v>
      </c>
      <c r="N40" s="15" t="s">
        <v>1148</v>
      </c>
    </row>
    <row r="41" spans="1:14" ht="15.75" customHeight="1">
      <c r="A41" s="14" t="s">
        <v>939</v>
      </c>
      <c r="B41" s="15" t="s">
        <v>938</v>
      </c>
      <c r="C41" s="14" t="s">
        <v>967</v>
      </c>
      <c r="D41" s="15" t="s">
        <v>937</v>
      </c>
      <c r="E41" s="14">
        <v>1</v>
      </c>
      <c r="F41" s="20" t="s">
        <v>979</v>
      </c>
      <c r="G41" s="20">
        <f t="shared" si="0"/>
        <v>1050</v>
      </c>
      <c r="H41" s="20">
        <f t="shared" si="1"/>
        <v>50</v>
      </c>
      <c r="I41" s="20">
        <v>16.8</v>
      </c>
      <c r="J41" s="14"/>
      <c r="K41" s="14"/>
      <c r="L41" s="14" t="s">
        <v>1143</v>
      </c>
      <c r="M41" s="15" t="s">
        <v>1144</v>
      </c>
      <c r="N41" s="15" t="s">
        <v>1145</v>
      </c>
    </row>
    <row r="42" spans="1:14" ht="15.75" customHeight="1">
      <c r="A42" s="14" t="s">
        <v>899</v>
      </c>
      <c r="B42" s="15" t="s">
        <v>898</v>
      </c>
      <c r="C42" s="14" t="s">
        <v>967</v>
      </c>
      <c r="D42" s="15" t="s">
        <v>897</v>
      </c>
      <c r="E42" s="14">
        <v>1</v>
      </c>
      <c r="F42" s="20" t="s">
        <v>979</v>
      </c>
      <c r="G42" s="20">
        <f t="shared" si="0"/>
        <v>1050</v>
      </c>
      <c r="H42" s="20">
        <f t="shared" si="1"/>
        <v>50</v>
      </c>
      <c r="I42" s="20">
        <v>16.8</v>
      </c>
      <c r="J42" s="14"/>
      <c r="K42" s="14"/>
      <c r="L42" s="14" t="s">
        <v>1149</v>
      </c>
      <c r="M42" s="15" t="s">
        <v>1150</v>
      </c>
      <c r="N42" s="15" t="s">
        <v>1151</v>
      </c>
    </row>
    <row r="43" spans="1:14" ht="15.75" customHeight="1">
      <c r="A43" s="14" t="s">
        <v>977</v>
      </c>
      <c r="B43" s="15" t="s">
        <v>1344</v>
      </c>
      <c r="C43" s="14" t="s">
        <v>1267</v>
      </c>
      <c r="D43" s="28" t="s">
        <v>982</v>
      </c>
      <c r="E43" s="14">
        <v>1</v>
      </c>
      <c r="F43" s="20" t="s">
        <v>979</v>
      </c>
      <c r="G43" s="20">
        <f t="shared" si="0"/>
        <v>1050</v>
      </c>
      <c r="H43" s="20">
        <f t="shared" si="1"/>
        <v>50</v>
      </c>
      <c r="I43" s="20">
        <v>16.8</v>
      </c>
      <c r="J43" s="24"/>
      <c r="K43" s="24"/>
      <c r="L43" s="14" t="s">
        <v>1140</v>
      </c>
      <c r="M43" s="15" t="s">
        <v>1141</v>
      </c>
      <c r="N43" s="15" t="s">
        <v>1142</v>
      </c>
    </row>
    <row r="44" spans="1:14" ht="15.75" customHeight="1">
      <c r="A44" s="14" t="s">
        <v>777</v>
      </c>
      <c r="B44" s="15" t="s">
        <v>868</v>
      </c>
      <c r="C44" s="14" t="s">
        <v>805</v>
      </c>
      <c r="D44" s="15" t="s">
        <v>776</v>
      </c>
      <c r="E44" s="16">
        <v>1</v>
      </c>
      <c r="F44" s="20" t="s">
        <v>979</v>
      </c>
      <c r="G44" s="20">
        <f t="shared" si="0"/>
        <v>1050</v>
      </c>
      <c r="H44" s="20">
        <f t="shared" si="1"/>
        <v>50</v>
      </c>
      <c r="I44" s="20">
        <v>16.8</v>
      </c>
      <c r="J44" s="14"/>
      <c r="K44" s="14"/>
      <c r="L44" s="14" t="s">
        <v>1345</v>
      </c>
      <c r="M44" s="15" t="s">
        <v>1346</v>
      </c>
      <c r="N44" s="15" t="s">
        <v>1347</v>
      </c>
    </row>
    <row r="45" spans="1:14" ht="15.75" customHeight="1">
      <c r="A45" s="14" t="s">
        <v>779</v>
      </c>
      <c r="B45" s="15" t="s">
        <v>869</v>
      </c>
      <c r="C45" s="14" t="s">
        <v>805</v>
      </c>
      <c r="D45" s="15" t="s">
        <v>778</v>
      </c>
      <c r="E45" s="16">
        <v>1</v>
      </c>
      <c r="F45" s="20" t="s">
        <v>979</v>
      </c>
      <c r="G45" s="20">
        <f t="shared" si="0"/>
        <v>1050</v>
      </c>
      <c r="H45" s="20">
        <f t="shared" si="1"/>
        <v>50</v>
      </c>
      <c r="I45" s="20">
        <v>16.8</v>
      </c>
      <c r="J45" s="14"/>
      <c r="K45" s="14"/>
      <c r="L45" s="14" t="s">
        <v>1348</v>
      </c>
      <c r="M45" s="15" t="s">
        <v>1349</v>
      </c>
      <c r="N45" s="15" t="s">
        <v>1350</v>
      </c>
    </row>
    <row r="46" spans="1:14" ht="15.75" customHeight="1">
      <c r="A46" s="14" t="s">
        <v>903</v>
      </c>
      <c r="B46" s="15" t="s">
        <v>902</v>
      </c>
      <c r="C46" s="14" t="s">
        <v>1263</v>
      </c>
      <c r="D46" s="15" t="s">
        <v>901</v>
      </c>
      <c r="E46" s="14">
        <v>1</v>
      </c>
      <c r="F46" s="20" t="s">
        <v>979</v>
      </c>
      <c r="G46" s="20">
        <f t="shared" si="0"/>
        <v>1050</v>
      </c>
      <c r="H46" s="20">
        <f t="shared" si="1"/>
        <v>50</v>
      </c>
      <c r="I46" s="20">
        <v>16.8</v>
      </c>
      <c r="J46" s="14"/>
      <c r="K46" s="14"/>
      <c r="L46" s="14" t="s">
        <v>1101</v>
      </c>
      <c r="M46" s="15" t="s">
        <v>1102</v>
      </c>
      <c r="N46" s="15" t="s">
        <v>1103</v>
      </c>
    </row>
    <row r="47" spans="1:14" ht="15.75" customHeight="1">
      <c r="A47" s="14" t="s">
        <v>730</v>
      </c>
      <c r="B47" s="15" t="s">
        <v>853</v>
      </c>
      <c r="C47" s="14" t="s">
        <v>797</v>
      </c>
      <c r="D47" s="15" t="s">
        <v>729</v>
      </c>
      <c r="E47" s="16">
        <v>1</v>
      </c>
      <c r="F47" s="20" t="s">
        <v>980</v>
      </c>
      <c r="G47" s="20">
        <f t="shared" si="0"/>
        <v>1050</v>
      </c>
      <c r="H47" s="20">
        <f t="shared" si="1"/>
        <v>50</v>
      </c>
      <c r="I47" s="20">
        <v>16.8</v>
      </c>
      <c r="J47" s="14"/>
      <c r="K47" s="14"/>
      <c r="L47" s="14" t="s">
        <v>1104</v>
      </c>
      <c r="M47" s="15" t="s">
        <v>1105</v>
      </c>
      <c r="N47" s="15" t="s">
        <v>1106</v>
      </c>
    </row>
    <row r="48" spans="1:14" ht="15.75" customHeight="1">
      <c r="A48" s="14" t="s">
        <v>657</v>
      </c>
      <c r="B48" s="15" t="s">
        <v>882</v>
      </c>
      <c r="C48" s="14" t="s">
        <v>797</v>
      </c>
      <c r="D48" s="15" t="s">
        <v>641</v>
      </c>
      <c r="E48" s="16">
        <v>1</v>
      </c>
      <c r="F48" s="20" t="s">
        <v>979</v>
      </c>
      <c r="G48" s="20">
        <f t="shared" si="0"/>
        <v>1050</v>
      </c>
      <c r="H48" s="20">
        <f t="shared" si="1"/>
        <v>50</v>
      </c>
      <c r="I48" s="20">
        <v>16.8</v>
      </c>
      <c r="J48" s="14"/>
      <c r="K48" s="14"/>
      <c r="L48" s="14" t="s">
        <v>1107</v>
      </c>
      <c r="M48" s="15" t="s">
        <v>1108</v>
      </c>
      <c r="N48" s="15" t="s">
        <v>1109</v>
      </c>
    </row>
    <row r="49" spans="1:14" ht="15.75" customHeight="1">
      <c r="A49" s="14" t="s">
        <v>658</v>
      </c>
      <c r="B49" s="15" t="s">
        <v>881</v>
      </c>
      <c r="C49" s="14" t="s">
        <v>797</v>
      </c>
      <c r="D49" s="15" t="s">
        <v>642</v>
      </c>
      <c r="E49" s="16">
        <v>1</v>
      </c>
      <c r="F49" s="20" t="s">
        <v>979</v>
      </c>
      <c r="G49" s="20">
        <f t="shared" si="0"/>
        <v>1050</v>
      </c>
      <c r="H49" s="20">
        <f t="shared" si="1"/>
        <v>50</v>
      </c>
      <c r="I49" s="20">
        <v>16.8</v>
      </c>
      <c r="J49" s="14"/>
      <c r="K49" s="14"/>
      <c r="L49" s="14" t="s">
        <v>1110</v>
      </c>
      <c r="M49" s="15" t="s">
        <v>1111</v>
      </c>
      <c r="N49" s="15" t="s">
        <v>1112</v>
      </c>
    </row>
    <row r="50" spans="1:14" ht="15.75" customHeight="1">
      <c r="A50" s="14" t="s">
        <v>988</v>
      </c>
      <c r="B50" s="15" t="s">
        <v>883</v>
      </c>
      <c r="C50" s="14" t="s">
        <v>797</v>
      </c>
      <c r="D50" s="15" t="s">
        <v>643</v>
      </c>
      <c r="E50" s="16">
        <v>1</v>
      </c>
      <c r="F50" s="20" t="s">
        <v>979</v>
      </c>
      <c r="G50" s="20">
        <f t="shared" si="0"/>
        <v>1050</v>
      </c>
      <c r="H50" s="20">
        <f t="shared" si="1"/>
        <v>50</v>
      </c>
      <c r="I50" s="20">
        <v>16.8</v>
      </c>
      <c r="J50" s="14"/>
      <c r="K50" s="14"/>
      <c r="L50" s="14" t="s">
        <v>1113</v>
      </c>
      <c r="M50" s="15" t="s">
        <v>1114</v>
      </c>
      <c r="N50" s="15" t="s">
        <v>1115</v>
      </c>
    </row>
    <row r="51" spans="1:14" ht="15.75" customHeight="1">
      <c r="A51" s="14" t="s">
        <v>659</v>
      </c>
      <c r="B51" s="15" t="s">
        <v>987</v>
      </c>
      <c r="C51" s="14" t="s">
        <v>797</v>
      </c>
      <c r="D51" s="15" t="s">
        <v>644</v>
      </c>
      <c r="E51" s="16">
        <v>1</v>
      </c>
      <c r="F51" s="20" t="s">
        <v>979</v>
      </c>
      <c r="G51" s="20">
        <f t="shared" si="0"/>
        <v>1050</v>
      </c>
      <c r="H51" s="20">
        <f t="shared" si="1"/>
        <v>50</v>
      </c>
      <c r="I51" s="20">
        <v>16.8</v>
      </c>
      <c r="J51" s="14"/>
      <c r="K51" s="14"/>
      <c r="L51" s="14" t="s">
        <v>1116</v>
      </c>
      <c r="M51" s="15" t="s">
        <v>1117</v>
      </c>
      <c r="N51" s="15" t="s">
        <v>1118</v>
      </c>
    </row>
    <row r="52" spans="1:14" ht="15.75" customHeight="1">
      <c r="A52" s="14" t="s">
        <v>660</v>
      </c>
      <c r="B52" s="15" t="s">
        <v>884</v>
      </c>
      <c r="C52" s="14" t="s">
        <v>797</v>
      </c>
      <c r="D52" s="15" t="s">
        <v>645</v>
      </c>
      <c r="E52" s="16">
        <v>1</v>
      </c>
      <c r="F52" s="20" t="s">
        <v>979</v>
      </c>
      <c r="G52" s="20">
        <f t="shared" si="0"/>
        <v>1050</v>
      </c>
      <c r="H52" s="20">
        <f t="shared" si="1"/>
        <v>50</v>
      </c>
      <c r="I52" s="20">
        <v>16.8</v>
      </c>
      <c r="J52" s="14"/>
      <c r="K52" s="14"/>
      <c r="L52" s="14" t="s">
        <v>1119</v>
      </c>
      <c r="M52" s="15" t="s">
        <v>1120</v>
      </c>
      <c r="N52" s="15" t="s">
        <v>1121</v>
      </c>
    </row>
    <row r="53" spans="1:14" ht="15.75" customHeight="1">
      <c r="A53" s="14" t="s">
        <v>1351</v>
      </c>
      <c r="B53" s="15" t="s">
        <v>1352</v>
      </c>
      <c r="C53" s="14" t="s">
        <v>797</v>
      </c>
      <c r="D53" s="28" t="s">
        <v>983</v>
      </c>
      <c r="E53" s="14">
        <v>1</v>
      </c>
      <c r="F53" s="20" t="s">
        <v>979</v>
      </c>
      <c r="G53" s="20">
        <f t="shared" si="0"/>
        <v>1050</v>
      </c>
      <c r="H53" s="20">
        <f t="shared" si="1"/>
        <v>50</v>
      </c>
      <c r="I53" s="20">
        <v>16.8</v>
      </c>
      <c r="J53" s="24"/>
      <c r="K53" s="24"/>
      <c r="L53" s="14" t="s">
        <v>1122</v>
      </c>
      <c r="M53" s="15" t="s">
        <v>1123</v>
      </c>
      <c r="N53" s="15" t="s">
        <v>1124</v>
      </c>
    </row>
    <row r="54" spans="1:14" ht="15.75" customHeight="1">
      <c r="A54" s="14" t="s">
        <v>933</v>
      </c>
      <c r="B54" s="15" t="s">
        <v>932</v>
      </c>
      <c r="C54" s="14" t="s">
        <v>787</v>
      </c>
      <c r="D54" s="15" t="s">
        <v>931</v>
      </c>
      <c r="E54" s="14">
        <v>1</v>
      </c>
      <c r="F54" s="20" t="s">
        <v>980</v>
      </c>
      <c r="G54" s="20">
        <f t="shared" si="0"/>
        <v>1050</v>
      </c>
      <c r="H54" s="20">
        <f t="shared" si="1"/>
        <v>50</v>
      </c>
      <c r="I54" s="20">
        <v>16.8</v>
      </c>
      <c r="J54" s="14"/>
      <c r="K54" s="14"/>
      <c r="L54" s="14" t="s">
        <v>1019</v>
      </c>
      <c r="M54" s="15" t="s">
        <v>1020</v>
      </c>
      <c r="N54" s="15" t="s">
        <v>1223</v>
      </c>
    </row>
    <row r="55" spans="1:14" ht="15.75" customHeight="1">
      <c r="A55" s="14" t="s">
        <v>668</v>
      </c>
      <c r="B55" s="15" t="s">
        <v>823</v>
      </c>
      <c r="C55" s="14" t="s">
        <v>787</v>
      </c>
      <c r="D55" s="15" t="s">
        <v>667</v>
      </c>
      <c r="E55" s="16">
        <v>1</v>
      </c>
      <c r="F55" s="20" t="s">
        <v>979</v>
      </c>
      <c r="G55" s="20">
        <f t="shared" si="0"/>
        <v>1050</v>
      </c>
      <c r="H55" s="20">
        <f t="shared" si="1"/>
        <v>50</v>
      </c>
      <c r="I55" s="20">
        <v>16.8</v>
      </c>
      <c r="J55" s="14"/>
      <c r="K55" s="14"/>
      <c r="L55" s="14" t="s">
        <v>1021</v>
      </c>
      <c r="M55" s="15" t="s">
        <v>1022</v>
      </c>
      <c r="N55" s="15" t="s">
        <v>1023</v>
      </c>
    </row>
    <row r="56" spans="1:14" ht="15.75" customHeight="1">
      <c r="A56" s="14" t="s">
        <v>936</v>
      </c>
      <c r="B56" s="15" t="s">
        <v>935</v>
      </c>
      <c r="C56" s="14" t="s">
        <v>787</v>
      </c>
      <c r="D56" s="15" t="s">
        <v>934</v>
      </c>
      <c r="E56" s="14">
        <v>1</v>
      </c>
      <c r="F56" s="20" t="s">
        <v>979</v>
      </c>
      <c r="G56" s="20">
        <f t="shared" si="0"/>
        <v>1050</v>
      </c>
      <c r="H56" s="20">
        <f t="shared" si="1"/>
        <v>50</v>
      </c>
      <c r="I56" s="20">
        <v>16.8</v>
      </c>
      <c r="J56" s="14"/>
      <c r="K56" s="14"/>
      <c r="L56" s="14" t="s">
        <v>1024</v>
      </c>
      <c r="M56" s="15" t="s">
        <v>1025</v>
      </c>
      <c r="N56" s="15" t="s">
        <v>1026</v>
      </c>
    </row>
    <row r="57" spans="1:14" ht="15.75" customHeight="1">
      <c r="A57" s="14" t="s">
        <v>930</v>
      </c>
      <c r="B57" s="22" t="s">
        <v>929</v>
      </c>
      <c r="C57" s="14" t="s">
        <v>1353</v>
      </c>
      <c r="D57" s="15" t="s">
        <v>928</v>
      </c>
      <c r="E57" s="14">
        <v>1</v>
      </c>
      <c r="F57" s="20" t="s">
        <v>979</v>
      </c>
      <c r="G57" s="20">
        <f t="shared" si="0"/>
        <v>1050</v>
      </c>
      <c r="H57" s="20">
        <f t="shared" si="1"/>
        <v>50</v>
      </c>
      <c r="I57" s="20">
        <v>16.8</v>
      </c>
      <c r="J57" s="14"/>
      <c r="K57" s="14"/>
      <c r="L57" s="14" t="s">
        <v>1189</v>
      </c>
      <c r="M57" s="15" t="s">
        <v>1354</v>
      </c>
      <c r="N57" s="15" t="s">
        <v>1355</v>
      </c>
    </row>
    <row r="58" spans="1:14" ht="15.75" customHeight="1">
      <c r="A58" s="14" t="s">
        <v>696</v>
      </c>
      <c r="B58" s="15" t="s">
        <v>836</v>
      </c>
      <c r="C58" s="14" t="s">
        <v>792</v>
      </c>
      <c r="D58" s="15" t="s">
        <v>785</v>
      </c>
      <c r="E58" s="16">
        <v>1</v>
      </c>
      <c r="F58" s="20" t="s">
        <v>979</v>
      </c>
      <c r="G58" s="20">
        <f t="shared" si="0"/>
        <v>1050</v>
      </c>
      <c r="H58" s="20">
        <f t="shared" si="1"/>
        <v>50</v>
      </c>
      <c r="I58" s="20">
        <v>16.8</v>
      </c>
      <c r="J58" s="14"/>
      <c r="K58" s="14"/>
      <c r="L58" s="14" t="s">
        <v>1356</v>
      </c>
      <c r="M58" s="15" t="s">
        <v>1190</v>
      </c>
      <c r="N58" s="15" t="s">
        <v>1357</v>
      </c>
    </row>
    <row r="59" spans="1:14" ht="15.75" customHeight="1">
      <c r="A59" s="14" t="s">
        <v>698</v>
      </c>
      <c r="B59" s="15" t="s">
        <v>837</v>
      </c>
      <c r="C59" s="14" t="s">
        <v>792</v>
      </c>
      <c r="D59" s="15" t="s">
        <v>697</v>
      </c>
      <c r="E59" s="16">
        <v>1</v>
      </c>
      <c r="F59" s="20" t="s">
        <v>979</v>
      </c>
      <c r="G59" s="20">
        <f t="shared" si="0"/>
        <v>1050</v>
      </c>
      <c r="H59" s="20">
        <f t="shared" si="1"/>
        <v>50</v>
      </c>
      <c r="I59" s="20">
        <v>16.8</v>
      </c>
      <c r="J59" s="14"/>
      <c r="K59" s="14"/>
      <c r="L59" s="14" t="s">
        <v>1358</v>
      </c>
      <c r="M59" s="15" t="s">
        <v>1359</v>
      </c>
      <c r="N59" s="15" t="s">
        <v>1360</v>
      </c>
    </row>
    <row r="60" spans="1:14" ht="15.75" customHeight="1">
      <c r="A60" s="14" t="s">
        <v>700</v>
      </c>
      <c r="B60" s="15" t="s">
        <v>838</v>
      </c>
      <c r="C60" s="14" t="s">
        <v>792</v>
      </c>
      <c r="D60" s="15" t="s">
        <v>699</v>
      </c>
      <c r="E60" s="16">
        <v>1</v>
      </c>
      <c r="F60" s="20" t="s">
        <v>979</v>
      </c>
      <c r="G60" s="20">
        <f t="shared" si="0"/>
        <v>1050</v>
      </c>
      <c r="H60" s="20">
        <f t="shared" si="1"/>
        <v>50</v>
      </c>
      <c r="I60" s="20">
        <v>16.8</v>
      </c>
      <c r="J60" s="14"/>
      <c r="K60" s="14"/>
      <c r="L60" s="14" t="s">
        <v>1361</v>
      </c>
      <c r="M60" s="15" t="s">
        <v>1362</v>
      </c>
      <c r="N60" s="15" t="s">
        <v>1363</v>
      </c>
    </row>
    <row r="61" spans="1:14" ht="15.75" customHeight="1">
      <c r="A61" s="14" t="s">
        <v>654</v>
      </c>
      <c r="B61" s="15" t="s">
        <v>878</v>
      </c>
      <c r="C61" s="14" t="s">
        <v>792</v>
      </c>
      <c r="D61" s="15" t="s">
        <v>638</v>
      </c>
      <c r="E61" s="16">
        <v>1</v>
      </c>
      <c r="F61" s="20" t="s">
        <v>980</v>
      </c>
      <c r="G61" s="20">
        <f t="shared" si="0"/>
        <v>1050</v>
      </c>
      <c r="H61" s="20">
        <f t="shared" si="1"/>
        <v>50</v>
      </c>
      <c r="I61" s="20">
        <v>16.8</v>
      </c>
      <c r="J61" s="14"/>
      <c r="K61" s="14"/>
      <c r="L61" s="14" t="s">
        <v>1227</v>
      </c>
      <c r="M61" s="15" t="s">
        <v>1228</v>
      </c>
      <c r="N61" s="15" t="s">
        <v>1229</v>
      </c>
    </row>
    <row r="62" spans="1:14" ht="15.75" customHeight="1">
      <c r="A62" s="14" t="s">
        <v>655</v>
      </c>
      <c r="B62" s="15" t="s">
        <v>879</v>
      </c>
      <c r="C62" s="14" t="s">
        <v>792</v>
      </c>
      <c r="D62" s="15" t="s">
        <v>639</v>
      </c>
      <c r="E62" s="16">
        <v>1</v>
      </c>
      <c r="F62" s="20" t="s">
        <v>979</v>
      </c>
      <c r="G62" s="20">
        <f t="shared" si="0"/>
        <v>1050</v>
      </c>
      <c r="H62" s="20">
        <f t="shared" si="1"/>
        <v>50</v>
      </c>
      <c r="I62" s="20">
        <v>16.8</v>
      </c>
      <c r="J62" s="14"/>
      <c r="K62" s="14"/>
      <c r="L62" s="14" t="s">
        <v>1364</v>
      </c>
      <c r="M62" s="15" t="s">
        <v>1365</v>
      </c>
      <c r="N62" s="15" t="s">
        <v>1366</v>
      </c>
    </row>
    <row r="63" spans="1:14" ht="15.75" customHeight="1">
      <c r="A63" s="14" t="s">
        <v>656</v>
      </c>
      <c r="B63" s="15" t="s">
        <v>880</v>
      </c>
      <c r="C63" s="14" t="s">
        <v>792</v>
      </c>
      <c r="D63" s="15" t="s">
        <v>640</v>
      </c>
      <c r="E63" s="16">
        <v>1</v>
      </c>
      <c r="F63" s="20" t="s">
        <v>979</v>
      </c>
      <c r="G63" s="20">
        <f t="shared" si="0"/>
        <v>1050</v>
      </c>
      <c r="H63" s="20">
        <f t="shared" si="1"/>
        <v>50</v>
      </c>
      <c r="I63" s="20">
        <v>16.8</v>
      </c>
      <c r="J63" s="14"/>
      <c r="K63" s="14"/>
      <c r="L63" s="14" t="s">
        <v>1367</v>
      </c>
      <c r="M63" s="15" t="s">
        <v>1368</v>
      </c>
      <c r="N63" s="15" t="s">
        <v>1369</v>
      </c>
    </row>
    <row r="64" spans="1:14" ht="15.75" customHeight="1">
      <c r="A64" s="14" t="s">
        <v>927</v>
      </c>
      <c r="B64" s="15" t="s">
        <v>926</v>
      </c>
      <c r="C64" s="14" t="s">
        <v>792</v>
      </c>
      <c r="D64" s="15" t="s">
        <v>925</v>
      </c>
      <c r="E64" s="14">
        <v>1</v>
      </c>
      <c r="F64" s="20" t="s">
        <v>979</v>
      </c>
      <c r="G64" s="20">
        <f t="shared" si="0"/>
        <v>1050</v>
      </c>
      <c r="H64" s="20">
        <f t="shared" si="1"/>
        <v>50</v>
      </c>
      <c r="I64" s="20">
        <v>16.8</v>
      </c>
      <c r="J64" s="14"/>
      <c r="K64" s="14"/>
      <c r="L64" s="14" t="s">
        <v>1370</v>
      </c>
      <c r="M64" s="15" t="s">
        <v>1191</v>
      </c>
      <c r="N64" s="15" t="s">
        <v>1371</v>
      </c>
    </row>
    <row r="65" spans="1:14" ht="15.75" customHeight="1">
      <c r="A65" s="14" t="s">
        <v>906</v>
      </c>
      <c r="B65" s="15" t="s">
        <v>905</v>
      </c>
      <c r="C65" s="14" t="s">
        <v>792</v>
      </c>
      <c r="D65" s="15" t="s">
        <v>904</v>
      </c>
      <c r="E65" s="14">
        <v>1</v>
      </c>
      <c r="F65" s="20" t="s">
        <v>979</v>
      </c>
      <c r="G65" s="20">
        <f t="shared" si="0"/>
        <v>1050</v>
      </c>
      <c r="H65" s="20">
        <f t="shared" si="1"/>
        <v>50</v>
      </c>
      <c r="I65" s="20">
        <v>16.8</v>
      </c>
      <c r="J65" s="14"/>
      <c r="K65" s="14"/>
      <c r="L65" s="14" t="s">
        <v>1188</v>
      </c>
      <c r="M65" s="15" t="s">
        <v>1372</v>
      </c>
      <c r="N65" s="15" t="s">
        <v>1373</v>
      </c>
    </row>
    <row r="66" spans="1:14" ht="15.75" customHeight="1">
      <c r="A66" s="14" t="s">
        <v>968</v>
      </c>
      <c r="B66" s="15" t="s">
        <v>969</v>
      </c>
      <c r="C66" s="14" t="s">
        <v>990</v>
      </c>
      <c r="D66" s="15" t="s">
        <v>964</v>
      </c>
      <c r="E66" s="14">
        <v>1</v>
      </c>
      <c r="F66" s="20" t="s">
        <v>979</v>
      </c>
      <c r="G66" s="20">
        <f aca="true" t="shared" si="2" ref="G66:G129">E66*1050</f>
        <v>1050</v>
      </c>
      <c r="H66" s="20">
        <f aca="true" t="shared" si="3" ref="H66:H129">E66*50</f>
        <v>50</v>
      </c>
      <c r="I66" s="20">
        <v>16.8</v>
      </c>
      <c r="J66" s="14"/>
      <c r="K66" s="14"/>
      <c r="L66" s="14" t="s">
        <v>1374</v>
      </c>
      <c r="M66" s="15" t="s">
        <v>1375</v>
      </c>
      <c r="N66" s="15" t="s">
        <v>1376</v>
      </c>
    </row>
    <row r="67" spans="1:14" ht="15.75" customHeight="1">
      <c r="A67" s="14" t="s">
        <v>695</v>
      </c>
      <c r="B67" s="15" t="s">
        <v>835</v>
      </c>
      <c r="C67" s="14" t="s">
        <v>791</v>
      </c>
      <c r="D67" s="15" t="s">
        <v>694</v>
      </c>
      <c r="E67" s="16">
        <v>1</v>
      </c>
      <c r="F67" s="20" t="s">
        <v>979</v>
      </c>
      <c r="G67" s="20">
        <f t="shared" si="2"/>
        <v>1050</v>
      </c>
      <c r="H67" s="20">
        <f t="shared" si="3"/>
        <v>50</v>
      </c>
      <c r="I67" s="20">
        <v>16.8</v>
      </c>
      <c r="J67" s="14"/>
      <c r="K67" s="14"/>
      <c r="L67" s="14" t="s">
        <v>1377</v>
      </c>
      <c r="M67" s="15" t="s">
        <v>1378</v>
      </c>
      <c r="N67" s="15" t="s">
        <v>1379</v>
      </c>
    </row>
    <row r="68" spans="1:14" ht="15.75" customHeight="1">
      <c r="A68" s="14" t="s">
        <v>661</v>
      </c>
      <c r="B68" s="15" t="s">
        <v>885</v>
      </c>
      <c r="C68" s="14" t="s">
        <v>791</v>
      </c>
      <c r="D68" s="15" t="s">
        <v>646</v>
      </c>
      <c r="E68" s="16">
        <v>1</v>
      </c>
      <c r="F68" s="20" t="s">
        <v>979</v>
      </c>
      <c r="G68" s="20">
        <f t="shared" si="2"/>
        <v>1050</v>
      </c>
      <c r="H68" s="20">
        <f t="shared" si="3"/>
        <v>50</v>
      </c>
      <c r="I68" s="20">
        <v>16.8</v>
      </c>
      <c r="J68" s="14"/>
      <c r="K68" s="14"/>
      <c r="L68" s="14" t="s">
        <v>1222</v>
      </c>
      <c r="M68" s="15" t="s">
        <v>1380</v>
      </c>
      <c r="N68" s="15" t="s">
        <v>1381</v>
      </c>
    </row>
    <row r="69" spans="1:14" ht="15.75" customHeight="1">
      <c r="A69" s="17" t="s">
        <v>970</v>
      </c>
      <c r="B69" s="18" t="s">
        <v>971</v>
      </c>
      <c r="C69" s="17" t="s">
        <v>1000</v>
      </c>
      <c r="D69" s="15" t="s">
        <v>972</v>
      </c>
      <c r="E69" s="14">
        <v>1</v>
      </c>
      <c r="F69" s="20" t="s">
        <v>979</v>
      </c>
      <c r="G69" s="20">
        <f t="shared" si="2"/>
        <v>1050</v>
      </c>
      <c r="H69" s="20">
        <f t="shared" si="3"/>
        <v>50</v>
      </c>
      <c r="I69" s="20">
        <v>16.8</v>
      </c>
      <c r="J69" s="14"/>
      <c r="K69" s="14"/>
      <c r="L69" s="14" t="s">
        <v>1036</v>
      </c>
      <c r="M69" s="15" t="s">
        <v>1037</v>
      </c>
      <c r="N69" s="15" t="s">
        <v>1038</v>
      </c>
    </row>
    <row r="70" spans="1:14" ht="15.75" customHeight="1">
      <c r="A70" s="14" t="s">
        <v>754</v>
      </c>
      <c r="B70" s="15" t="s">
        <v>865</v>
      </c>
      <c r="C70" s="14" t="s">
        <v>804</v>
      </c>
      <c r="D70" s="15" t="s">
        <v>753</v>
      </c>
      <c r="E70" s="16">
        <v>1</v>
      </c>
      <c r="F70" s="20" t="s">
        <v>978</v>
      </c>
      <c r="G70" s="20">
        <f t="shared" si="2"/>
        <v>1050</v>
      </c>
      <c r="H70" s="20">
        <f t="shared" si="3"/>
        <v>50</v>
      </c>
      <c r="I70" s="20">
        <v>16.8</v>
      </c>
      <c r="J70" s="14"/>
      <c r="K70" s="14"/>
      <c r="L70" s="14" t="s">
        <v>1039</v>
      </c>
      <c r="M70" s="15" t="s">
        <v>1040</v>
      </c>
      <c r="N70" s="15" t="s">
        <v>1041</v>
      </c>
    </row>
    <row r="71" spans="1:14" ht="15.75" customHeight="1">
      <c r="A71" s="14" t="s">
        <v>924</v>
      </c>
      <c r="B71" s="15" t="s">
        <v>923</v>
      </c>
      <c r="C71" s="14" t="s">
        <v>804</v>
      </c>
      <c r="D71" s="15" t="s">
        <v>922</v>
      </c>
      <c r="E71" s="14">
        <v>1</v>
      </c>
      <c r="F71" s="20" t="s">
        <v>979</v>
      </c>
      <c r="G71" s="20">
        <f t="shared" si="2"/>
        <v>1050</v>
      </c>
      <c r="H71" s="20">
        <f t="shared" si="3"/>
        <v>50</v>
      </c>
      <c r="I71" s="20">
        <v>16.8</v>
      </c>
      <c r="J71" s="14"/>
      <c r="K71" s="14"/>
      <c r="L71" s="14" t="s">
        <v>1042</v>
      </c>
      <c r="M71" s="15" t="s">
        <v>1043</v>
      </c>
      <c r="N71" s="15" t="s">
        <v>1044</v>
      </c>
    </row>
    <row r="72" spans="1:14" ht="15.75" customHeight="1">
      <c r="A72" s="14" t="s">
        <v>734</v>
      </c>
      <c r="B72" s="15" t="s">
        <v>855</v>
      </c>
      <c r="C72" s="14" t="s">
        <v>800</v>
      </c>
      <c r="D72" s="15" t="s">
        <v>733</v>
      </c>
      <c r="E72" s="16">
        <v>1</v>
      </c>
      <c r="F72" s="20" t="s">
        <v>979</v>
      </c>
      <c r="G72" s="20">
        <f t="shared" si="2"/>
        <v>1050</v>
      </c>
      <c r="H72" s="20">
        <f t="shared" si="3"/>
        <v>50</v>
      </c>
      <c r="I72" s="20">
        <v>16.8</v>
      </c>
      <c r="J72" s="14"/>
      <c r="K72" s="14"/>
      <c r="L72" s="14" t="s">
        <v>1187</v>
      </c>
      <c r="M72" s="15" t="s">
        <v>1382</v>
      </c>
      <c r="N72" s="15" t="s">
        <v>1383</v>
      </c>
    </row>
    <row r="73" spans="1:14" ht="15.75" customHeight="1">
      <c r="A73" s="14" t="s">
        <v>820</v>
      </c>
      <c r="B73" s="15" t="s">
        <v>887</v>
      </c>
      <c r="C73" s="14" t="s">
        <v>800</v>
      </c>
      <c r="D73" s="15" t="s">
        <v>895</v>
      </c>
      <c r="E73" s="16">
        <v>1</v>
      </c>
      <c r="F73" s="20" t="s">
        <v>979</v>
      </c>
      <c r="G73" s="20">
        <f t="shared" si="2"/>
        <v>1050</v>
      </c>
      <c r="H73" s="20">
        <f t="shared" si="3"/>
        <v>50</v>
      </c>
      <c r="I73" s="20">
        <v>16.8</v>
      </c>
      <c r="J73" s="14"/>
      <c r="K73" s="14"/>
      <c r="L73" s="14" t="s">
        <v>1186</v>
      </c>
      <c r="M73" s="15" t="s">
        <v>1384</v>
      </c>
      <c r="N73" s="15" t="s">
        <v>1385</v>
      </c>
    </row>
    <row r="74" spans="1:14" ht="15.75" customHeight="1">
      <c r="A74" s="14" t="s">
        <v>722</v>
      </c>
      <c r="B74" s="15" t="s">
        <v>849</v>
      </c>
      <c r="C74" s="14" t="s">
        <v>796</v>
      </c>
      <c r="D74" s="15" t="s">
        <v>721</v>
      </c>
      <c r="E74" s="16">
        <v>1</v>
      </c>
      <c r="F74" s="20" t="s">
        <v>979</v>
      </c>
      <c r="G74" s="20">
        <f t="shared" si="2"/>
        <v>1050</v>
      </c>
      <c r="H74" s="20">
        <f t="shared" si="3"/>
        <v>50</v>
      </c>
      <c r="I74" s="20">
        <v>16.8</v>
      </c>
      <c r="J74" s="14"/>
      <c r="K74" s="14"/>
      <c r="L74" s="14" t="s">
        <v>1170</v>
      </c>
      <c r="M74" s="15" t="s">
        <v>1171</v>
      </c>
      <c r="N74" s="15" t="s">
        <v>1172</v>
      </c>
    </row>
    <row r="75" spans="1:14" ht="15.75" customHeight="1">
      <c r="A75" s="14" t="s">
        <v>724</v>
      </c>
      <c r="B75" s="15" t="s">
        <v>850</v>
      </c>
      <c r="C75" s="14" t="s">
        <v>796</v>
      </c>
      <c r="D75" s="15" t="s">
        <v>723</v>
      </c>
      <c r="E75" s="16">
        <v>1</v>
      </c>
      <c r="F75" s="20" t="s">
        <v>979</v>
      </c>
      <c r="G75" s="20">
        <f t="shared" si="2"/>
        <v>1050</v>
      </c>
      <c r="H75" s="20">
        <f t="shared" si="3"/>
        <v>50</v>
      </c>
      <c r="I75" s="20">
        <v>16.8</v>
      </c>
      <c r="J75" s="14"/>
      <c r="K75" s="14"/>
      <c r="L75" s="14" t="s">
        <v>1173</v>
      </c>
      <c r="M75" s="15" t="s">
        <v>1174</v>
      </c>
      <c r="N75" s="15" t="s">
        <v>1175</v>
      </c>
    </row>
    <row r="76" spans="1:14" ht="15.75" customHeight="1">
      <c r="A76" s="14" t="s">
        <v>726</v>
      </c>
      <c r="B76" s="15" t="s">
        <v>851</v>
      </c>
      <c r="C76" s="14" t="s">
        <v>796</v>
      </c>
      <c r="D76" s="15" t="s">
        <v>725</v>
      </c>
      <c r="E76" s="16">
        <v>1</v>
      </c>
      <c r="F76" s="20" t="s">
        <v>979</v>
      </c>
      <c r="G76" s="20">
        <f t="shared" si="2"/>
        <v>1050</v>
      </c>
      <c r="H76" s="20">
        <f t="shared" si="3"/>
        <v>50</v>
      </c>
      <c r="I76" s="20">
        <v>16.8</v>
      </c>
      <c r="J76" s="14"/>
      <c r="K76" s="14"/>
      <c r="L76" s="14" t="s">
        <v>1176</v>
      </c>
      <c r="M76" s="15" t="s">
        <v>1177</v>
      </c>
      <c r="N76" s="15" t="s">
        <v>1178</v>
      </c>
    </row>
    <row r="77" spans="1:14" ht="15.75" customHeight="1">
      <c r="A77" s="14" t="s">
        <v>728</v>
      </c>
      <c r="B77" s="15" t="s">
        <v>852</v>
      </c>
      <c r="C77" s="14" t="s">
        <v>796</v>
      </c>
      <c r="D77" s="15" t="s">
        <v>727</v>
      </c>
      <c r="E77" s="16">
        <v>1</v>
      </c>
      <c r="F77" s="20" t="s">
        <v>979</v>
      </c>
      <c r="G77" s="20">
        <f t="shared" si="2"/>
        <v>1050</v>
      </c>
      <c r="H77" s="20">
        <f t="shared" si="3"/>
        <v>50</v>
      </c>
      <c r="I77" s="20">
        <v>16.8</v>
      </c>
      <c r="J77" s="14"/>
      <c r="K77" s="14"/>
      <c r="L77" s="14" t="s">
        <v>1179</v>
      </c>
      <c r="M77" s="15" t="s">
        <v>1180</v>
      </c>
      <c r="N77" s="15" t="s">
        <v>1181</v>
      </c>
    </row>
    <row r="78" spans="1:14" ht="15.75" customHeight="1">
      <c r="A78" s="14" t="s">
        <v>746</v>
      </c>
      <c r="B78" s="15" t="s">
        <v>861</v>
      </c>
      <c r="C78" s="14" t="s">
        <v>802</v>
      </c>
      <c r="D78" s="15" t="s">
        <v>745</v>
      </c>
      <c r="E78" s="16">
        <v>1</v>
      </c>
      <c r="F78" s="20" t="s">
        <v>979</v>
      </c>
      <c r="G78" s="20">
        <f t="shared" si="2"/>
        <v>1050</v>
      </c>
      <c r="H78" s="20">
        <f t="shared" si="3"/>
        <v>50</v>
      </c>
      <c r="I78" s="20">
        <v>16.8</v>
      </c>
      <c r="J78" s="14"/>
      <c r="K78" s="14"/>
      <c r="L78" s="14" t="s">
        <v>1386</v>
      </c>
      <c r="M78" s="15" t="s">
        <v>991</v>
      </c>
      <c r="N78" s="15" t="s">
        <v>992</v>
      </c>
    </row>
    <row r="79" spans="1:14" ht="15.75" customHeight="1">
      <c r="A79" s="14" t="s">
        <v>662</v>
      </c>
      <c r="B79" s="15" t="s">
        <v>886</v>
      </c>
      <c r="C79" s="14" t="s">
        <v>802</v>
      </c>
      <c r="D79" s="15" t="s">
        <v>647</v>
      </c>
      <c r="E79" s="16">
        <v>1</v>
      </c>
      <c r="F79" s="20" t="s">
        <v>979</v>
      </c>
      <c r="G79" s="20">
        <f t="shared" si="2"/>
        <v>1050</v>
      </c>
      <c r="H79" s="20">
        <f t="shared" si="3"/>
        <v>50</v>
      </c>
      <c r="I79" s="20">
        <v>16.8</v>
      </c>
      <c r="J79" s="14"/>
      <c r="K79" s="14"/>
      <c r="L79" s="14" t="s">
        <v>995</v>
      </c>
      <c r="M79" s="15" t="s">
        <v>993</v>
      </c>
      <c r="N79" s="15" t="s">
        <v>994</v>
      </c>
    </row>
    <row r="80" spans="1:14" ht="15.75" customHeight="1">
      <c r="A80" s="14" t="s">
        <v>921</v>
      </c>
      <c r="B80" s="15" t="s">
        <v>920</v>
      </c>
      <c r="C80" s="14" t="s">
        <v>802</v>
      </c>
      <c r="D80" s="15" t="s">
        <v>919</v>
      </c>
      <c r="E80" s="14">
        <v>1</v>
      </c>
      <c r="F80" s="20" t="s">
        <v>979</v>
      </c>
      <c r="G80" s="20">
        <f t="shared" si="2"/>
        <v>1050</v>
      </c>
      <c r="H80" s="20">
        <f t="shared" si="3"/>
        <v>50</v>
      </c>
      <c r="I80" s="20">
        <v>16.8</v>
      </c>
      <c r="J80" s="14"/>
      <c r="K80" s="14"/>
      <c r="L80" s="14" t="s">
        <v>996</v>
      </c>
      <c r="M80" s="15" t="s">
        <v>997</v>
      </c>
      <c r="N80" s="15" t="s">
        <v>998</v>
      </c>
    </row>
    <row r="81" spans="1:14" ht="15.75" customHeight="1">
      <c r="A81" s="14" t="s">
        <v>676</v>
      </c>
      <c r="B81" s="15" t="s">
        <v>888</v>
      </c>
      <c r="C81" s="14" t="s">
        <v>789</v>
      </c>
      <c r="D81" s="15" t="s">
        <v>675</v>
      </c>
      <c r="E81" s="16">
        <v>1</v>
      </c>
      <c r="F81" s="20" t="s">
        <v>979</v>
      </c>
      <c r="G81" s="20">
        <f t="shared" si="2"/>
        <v>1050</v>
      </c>
      <c r="H81" s="20">
        <f t="shared" si="3"/>
        <v>50</v>
      </c>
      <c r="I81" s="20">
        <v>16.8</v>
      </c>
      <c r="J81" s="14"/>
      <c r="K81" s="14"/>
      <c r="L81" s="14" t="s">
        <v>1001</v>
      </c>
      <c r="M81" s="15" t="s">
        <v>1002</v>
      </c>
      <c r="N81" s="15" t="s">
        <v>1003</v>
      </c>
    </row>
    <row r="82" spans="1:14" ht="15.75" customHeight="1">
      <c r="A82" s="14" t="s">
        <v>678</v>
      </c>
      <c r="B82" s="15" t="s">
        <v>827</v>
      </c>
      <c r="C82" s="14" t="s">
        <v>789</v>
      </c>
      <c r="D82" s="15" t="s">
        <v>677</v>
      </c>
      <c r="E82" s="16">
        <v>1</v>
      </c>
      <c r="F82" s="20" t="s">
        <v>979</v>
      </c>
      <c r="G82" s="20">
        <f t="shared" si="2"/>
        <v>1050</v>
      </c>
      <c r="H82" s="20">
        <f t="shared" si="3"/>
        <v>50</v>
      </c>
      <c r="I82" s="20">
        <v>16.8</v>
      </c>
      <c r="J82" s="14"/>
      <c r="K82" s="14"/>
      <c r="L82" s="14" t="s">
        <v>1004</v>
      </c>
      <c r="M82" s="15" t="s">
        <v>1005</v>
      </c>
      <c r="N82" s="15" t="s">
        <v>1006</v>
      </c>
    </row>
    <row r="83" spans="1:14" ht="15.75" customHeight="1">
      <c r="A83" s="14" t="s">
        <v>680</v>
      </c>
      <c r="B83" s="15" t="s">
        <v>828</v>
      </c>
      <c r="C83" s="14" t="s">
        <v>789</v>
      </c>
      <c r="D83" s="15" t="s">
        <v>679</v>
      </c>
      <c r="E83" s="16">
        <v>1</v>
      </c>
      <c r="F83" s="20" t="s">
        <v>979</v>
      </c>
      <c r="G83" s="20">
        <f t="shared" si="2"/>
        <v>1050</v>
      </c>
      <c r="H83" s="20">
        <f t="shared" si="3"/>
        <v>50</v>
      </c>
      <c r="I83" s="20">
        <v>16.8</v>
      </c>
      <c r="J83" s="14"/>
      <c r="K83" s="14"/>
      <c r="L83" s="14" t="s">
        <v>1007</v>
      </c>
      <c r="M83" s="15" t="s">
        <v>1008</v>
      </c>
      <c r="N83" s="15" t="s">
        <v>1009</v>
      </c>
    </row>
    <row r="84" spans="1:14" ht="15.75" customHeight="1">
      <c r="A84" s="14" t="s">
        <v>682</v>
      </c>
      <c r="B84" s="15" t="s">
        <v>989</v>
      </c>
      <c r="C84" s="14" t="s">
        <v>789</v>
      </c>
      <c r="D84" s="15" t="s">
        <v>681</v>
      </c>
      <c r="E84" s="16">
        <v>1</v>
      </c>
      <c r="F84" s="20" t="s">
        <v>979</v>
      </c>
      <c r="G84" s="20">
        <f t="shared" si="2"/>
        <v>1050</v>
      </c>
      <c r="H84" s="20">
        <f t="shared" si="3"/>
        <v>50</v>
      </c>
      <c r="I84" s="20">
        <v>16.8</v>
      </c>
      <c r="J84" s="14"/>
      <c r="K84" s="14"/>
      <c r="L84" s="14" t="s">
        <v>1010</v>
      </c>
      <c r="M84" s="15" t="s">
        <v>1011</v>
      </c>
      <c r="N84" s="15" t="s">
        <v>1012</v>
      </c>
    </row>
    <row r="85" spans="1:14" ht="15.75" customHeight="1">
      <c r="A85" s="14" t="s">
        <v>684</v>
      </c>
      <c r="B85" s="15" t="s">
        <v>829</v>
      </c>
      <c r="C85" s="14" t="s">
        <v>789</v>
      </c>
      <c r="D85" s="15" t="s">
        <v>683</v>
      </c>
      <c r="E85" s="16">
        <v>1</v>
      </c>
      <c r="F85" s="20" t="s">
        <v>979</v>
      </c>
      <c r="G85" s="20">
        <f t="shared" si="2"/>
        <v>1050</v>
      </c>
      <c r="H85" s="20">
        <f t="shared" si="3"/>
        <v>50</v>
      </c>
      <c r="I85" s="20">
        <v>16.8</v>
      </c>
      <c r="J85" s="14"/>
      <c r="K85" s="14"/>
      <c r="L85" s="14" t="s">
        <v>1013</v>
      </c>
      <c r="M85" s="15" t="s">
        <v>1014</v>
      </c>
      <c r="N85" s="15" t="s">
        <v>1015</v>
      </c>
    </row>
    <row r="86" spans="1:14" ht="15.75" customHeight="1">
      <c r="A86" s="14" t="s">
        <v>650</v>
      </c>
      <c r="B86" s="15" t="s">
        <v>874</v>
      </c>
      <c r="C86" s="14" t="s">
        <v>799</v>
      </c>
      <c r="D86" s="15" t="s">
        <v>634</v>
      </c>
      <c r="E86" s="16">
        <v>1</v>
      </c>
      <c r="F86" s="20" t="s">
        <v>979</v>
      </c>
      <c r="G86" s="20">
        <f t="shared" si="2"/>
        <v>1050</v>
      </c>
      <c r="H86" s="20">
        <f t="shared" si="3"/>
        <v>50</v>
      </c>
      <c r="I86" s="20">
        <v>16.8</v>
      </c>
      <c r="J86" s="14"/>
      <c r="K86" s="14"/>
      <c r="L86" s="14" t="s">
        <v>1063</v>
      </c>
      <c r="M86" s="15" t="s">
        <v>1064</v>
      </c>
      <c r="N86" s="15" t="s">
        <v>1065</v>
      </c>
    </row>
    <row r="87" spans="1:14" ht="15.75" customHeight="1">
      <c r="A87" s="14" t="s">
        <v>651</v>
      </c>
      <c r="B87" s="15" t="s">
        <v>875</v>
      </c>
      <c r="C87" s="14" t="s">
        <v>799</v>
      </c>
      <c r="D87" s="15" t="s">
        <v>819</v>
      </c>
      <c r="E87" s="16">
        <v>1</v>
      </c>
      <c r="F87" s="20" t="s">
        <v>979</v>
      </c>
      <c r="G87" s="20">
        <f t="shared" si="2"/>
        <v>1050</v>
      </c>
      <c r="H87" s="20">
        <f t="shared" si="3"/>
        <v>50</v>
      </c>
      <c r="I87" s="20">
        <v>16.8</v>
      </c>
      <c r="J87" s="14"/>
      <c r="K87" s="14"/>
      <c r="L87" s="14" t="s">
        <v>1066</v>
      </c>
      <c r="M87" s="15" t="s">
        <v>1067</v>
      </c>
      <c r="N87" s="15" t="s">
        <v>1068</v>
      </c>
    </row>
    <row r="88" spans="1:14" ht="15.75" customHeight="1">
      <c r="A88" s="14" t="s">
        <v>652</v>
      </c>
      <c r="B88" s="15" t="s">
        <v>876</v>
      </c>
      <c r="C88" s="14" t="s">
        <v>799</v>
      </c>
      <c r="D88" s="15" t="s">
        <v>635</v>
      </c>
      <c r="E88" s="16">
        <v>1</v>
      </c>
      <c r="F88" s="20" t="s">
        <v>979</v>
      </c>
      <c r="G88" s="20">
        <f t="shared" si="2"/>
        <v>1050</v>
      </c>
      <c r="H88" s="20">
        <f t="shared" si="3"/>
        <v>50</v>
      </c>
      <c r="I88" s="20">
        <v>16.8</v>
      </c>
      <c r="J88" s="14"/>
      <c r="K88" s="14"/>
      <c r="L88" s="14" t="s">
        <v>1060</v>
      </c>
      <c r="M88" s="15" t="s">
        <v>1061</v>
      </c>
      <c r="N88" s="15" t="s">
        <v>1062</v>
      </c>
    </row>
    <row r="89" spans="1:14" ht="15.75" customHeight="1">
      <c r="A89" s="14" t="s">
        <v>653</v>
      </c>
      <c r="B89" s="15" t="s">
        <v>889</v>
      </c>
      <c r="C89" s="14" t="s">
        <v>799</v>
      </c>
      <c r="D89" s="15" t="s">
        <v>636</v>
      </c>
      <c r="E89" s="16">
        <v>1</v>
      </c>
      <c r="F89" s="20" t="s">
        <v>979</v>
      </c>
      <c r="G89" s="20">
        <f t="shared" si="2"/>
        <v>1050</v>
      </c>
      <c r="H89" s="20">
        <f t="shared" si="3"/>
        <v>50</v>
      </c>
      <c r="I89" s="20">
        <v>16.8</v>
      </c>
      <c r="J89" s="14"/>
      <c r="K89" s="14"/>
      <c r="L89" s="14" t="s">
        <v>426</v>
      </c>
      <c r="M89" s="15" t="s">
        <v>427</v>
      </c>
      <c r="N89" s="26" t="s">
        <v>428</v>
      </c>
    </row>
    <row r="90" spans="1:14" ht="15.75" customHeight="1">
      <c r="A90" s="15" t="s">
        <v>973</v>
      </c>
      <c r="B90" s="15" t="s">
        <v>877</v>
      </c>
      <c r="C90" s="14" t="s">
        <v>799</v>
      </c>
      <c r="D90" s="15" t="s">
        <v>637</v>
      </c>
      <c r="E90" s="16">
        <v>1</v>
      </c>
      <c r="F90" s="20" t="s">
        <v>979</v>
      </c>
      <c r="G90" s="20">
        <f t="shared" si="2"/>
        <v>1050</v>
      </c>
      <c r="H90" s="20">
        <f t="shared" si="3"/>
        <v>50</v>
      </c>
      <c r="I90" s="20">
        <v>16.8</v>
      </c>
      <c r="J90" s="14"/>
      <c r="K90" s="14"/>
      <c r="L90" s="14" t="s">
        <v>1069</v>
      </c>
      <c r="M90" s="15" t="s">
        <v>1070</v>
      </c>
      <c r="N90" s="15" t="s">
        <v>1071</v>
      </c>
    </row>
    <row r="91" spans="1:14" ht="15.75" customHeight="1">
      <c r="A91" s="14" t="s">
        <v>664</v>
      </c>
      <c r="B91" s="15" t="s">
        <v>821</v>
      </c>
      <c r="C91" s="14" t="s">
        <v>786</v>
      </c>
      <c r="D91" s="15" t="s">
        <v>663</v>
      </c>
      <c r="E91" s="16">
        <v>1</v>
      </c>
      <c r="F91" s="20" t="s">
        <v>979</v>
      </c>
      <c r="G91" s="20">
        <f t="shared" si="2"/>
        <v>1050</v>
      </c>
      <c r="H91" s="20">
        <f t="shared" si="3"/>
        <v>50</v>
      </c>
      <c r="I91" s="20">
        <v>16.8</v>
      </c>
      <c r="J91" s="14"/>
      <c r="K91" s="14"/>
      <c r="L91" s="14" t="s">
        <v>1216</v>
      </c>
      <c r="M91" s="15" t="s">
        <v>1217</v>
      </c>
      <c r="N91" s="15" t="s">
        <v>1218</v>
      </c>
    </row>
    <row r="92" spans="1:14" ht="15.75" customHeight="1">
      <c r="A92" s="14" t="s">
        <v>666</v>
      </c>
      <c r="B92" s="15" t="s">
        <v>822</v>
      </c>
      <c r="C92" s="14" t="s">
        <v>786</v>
      </c>
      <c r="D92" s="15" t="s">
        <v>665</v>
      </c>
      <c r="E92" s="16">
        <v>1</v>
      </c>
      <c r="F92" s="20" t="s">
        <v>979</v>
      </c>
      <c r="G92" s="20">
        <f t="shared" si="2"/>
        <v>1050</v>
      </c>
      <c r="H92" s="20">
        <f t="shared" si="3"/>
        <v>50</v>
      </c>
      <c r="I92" s="20">
        <v>16.8</v>
      </c>
      <c r="J92" s="14"/>
      <c r="K92" s="14"/>
      <c r="L92" s="41" t="s">
        <v>438</v>
      </c>
      <c r="M92" s="33" t="s">
        <v>439</v>
      </c>
      <c r="N92" s="42" t="s">
        <v>440</v>
      </c>
    </row>
    <row r="93" spans="1:14" ht="15.75" customHeight="1">
      <c r="A93" s="14" t="s">
        <v>918</v>
      </c>
      <c r="B93" s="15" t="s">
        <v>917</v>
      </c>
      <c r="C93" s="14" t="s">
        <v>786</v>
      </c>
      <c r="D93" s="15" t="s">
        <v>916</v>
      </c>
      <c r="E93" s="14">
        <v>1</v>
      </c>
      <c r="F93" s="20" t="s">
        <v>979</v>
      </c>
      <c r="G93" s="20">
        <f t="shared" si="2"/>
        <v>1050</v>
      </c>
      <c r="H93" s="20">
        <f t="shared" si="3"/>
        <v>50</v>
      </c>
      <c r="I93" s="20">
        <v>16.8</v>
      </c>
      <c r="J93" s="14"/>
      <c r="K93" s="14"/>
      <c r="L93" s="14" t="s">
        <v>1213</v>
      </c>
      <c r="M93" s="15" t="s">
        <v>1214</v>
      </c>
      <c r="N93" s="15" t="s">
        <v>1215</v>
      </c>
    </row>
    <row r="94" spans="1:14" ht="15.75" customHeight="1">
      <c r="A94" s="14" t="s">
        <v>915</v>
      </c>
      <c r="B94" s="15" t="s">
        <v>914</v>
      </c>
      <c r="C94" s="14" t="s">
        <v>786</v>
      </c>
      <c r="D94" s="15" t="s">
        <v>913</v>
      </c>
      <c r="E94" s="14">
        <v>1</v>
      </c>
      <c r="F94" s="20" t="s">
        <v>979</v>
      </c>
      <c r="G94" s="20">
        <f t="shared" si="2"/>
        <v>1050</v>
      </c>
      <c r="H94" s="20">
        <f t="shared" si="3"/>
        <v>50</v>
      </c>
      <c r="I94" s="20">
        <v>16.8</v>
      </c>
      <c r="J94" s="14"/>
      <c r="K94" s="14"/>
      <c r="L94" s="14" t="s">
        <v>1219</v>
      </c>
      <c r="M94" s="15" t="s">
        <v>1220</v>
      </c>
      <c r="N94" s="15" t="s">
        <v>1221</v>
      </c>
    </row>
    <row r="95" spans="1:14" ht="15.75" customHeight="1">
      <c r="A95" s="14" t="s">
        <v>732</v>
      </c>
      <c r="B95" s="15" t="s">
        <v>854</v>
      </c>
      <c r="C95" s="14" t="s">
        <v>798</v>
      </c>
      <c r="D95" s="15" t="s">
        <v>731</v>
      </c>
      <c r="E95" s="16">
        <v>1</v>
      </c>
      <c r="F95" s="20" t="s">
        <v>979</v>
      </c>
      <c r="G95" s="20">
        <f t="shared" si="2"/>
        <v>1050</v>
      </c>
      <c r="H95" s="20">
        <f t="shared" si="3"/>
        <v>50</v>
      </c>
      <c r="I95" s="20">
        <v>16.8</v>
      </c>
      <c r="J95" s="14"/>
      <c r="K95" s="14"/>
      <c r="L95" s="14" t="s">
        <v>1192</v>
      </c>
      <c r="M95" s="15" t="s">
        <v>1193</v>
      </c>
      <c r="N95" s="15" t="s">
        <v>1194</v>
      </c>
    </row>
    <row r="96" spans="1:14" ht="15.75" customHeight="1">
      <c r="A96" s="14" t="s">
        <v>961</v>
      </c>
      <c r="B96" s="15" t="s">
        <v>962</v>
      </c>
      <c r="C96" s="14" t="s">
        <v>963</v>
      </c>
      <c r="D96" s="15" t="s">
        <v>896</v>
      </c>
      <c r="E96" s="16">
        <v>1</v>
      </c>
      <c r="F96" s="20" t="s">
        <v>979</v>
      </c>
      <c r="G96" s="20">
        <f t="shared" si="2"/>
        <v>1050</v>
      </c>
      <c r="H96" s="20">
        <f t="shared" si="3"/>
        <v>50</v>
      </c>
      <c r="I96" s="20">
        <v>16.8</v>
      </c>
      <c r="J96" s="14"/>
      <c r="K96" s="14"/>
      <c r="L96" s="14" t="s">
        <v>1197</v>
      </c>
      <c r="M96" s="15" t="s">
        <v>1195</v>
      </c>
      <c r="N96" s="15" t="s">
        <v>1196</v>
      </c>
    </row>
    <row r="97" spans="1:14" ht="15.75" customHeight="1">
      <c r="A97" s="14" t="s">
        <v>718</v>
      </c>
      <c r="B97" s="15" t="s">
        <v>847</v>
      </c>
      <c r="C97" s="14" t="s">
        <v>795</v>
      </c>
      <c r="D97" s="15" t="s">
        <v>717</v>
      </c>
      <c r="E97" s="16">
        <v>1</v>
      </c>
      <c r="F97" s="20" t="s">
        <v>979</v>
      </c>
      <c r="G97" s="20">
        <f t="shared" si="2"/>
        <v>1050</v>
      </c>
      <c r="H97" s="20">
        <f t="shared" si="3"/>
        <v>50</v>
      </c>
      <c r="I97" s="20">
        <v>16.8</v>
      </c>
      <c r="J97" s="14"/>
      <c r="K97" s="14"/>
      <c r="L97" s="14" t="s">
        <v>1131</v>
      </c>
      <c r="M97" s="15" t="s">
        <v>1132</v>
      </c>
      <c r="N97" s="15" t="s">
        <v>1133</v>
      </c>
    </row>
    <row r="98" spans="1:14" ht="15.75" customHeight="1">
      <c r="A98" s="14" t="s">
        <v>783</v>
      </c>
      <c r="B98" s="15" t="s">
        <v>871</v>
      </c>
      <c r="C98" s="14" t="s">
        <v>795</v>
      </c>
      <c r="D98" s="15" t="s">
        <v>782</v>
      </c>
      <c r="E98" s="16">
        <v>1</v>
      </c>
      <c r="F98" s="20" t="s">
        <v>979</v>
      </c>
      <c r="G98" s="20">
        <f t="shared" si="2"/>
        <v>1050</v>
      </c>
      <c r="H98" s="20">
        <f t="shared" si="3"/>
        <v>50</v>
      </c>
      <c r="I98" s="20">
        <v>16.8</v>
      </c>
      <c r="J98" s="14"/>
      <c r="K98" s="14"/>
      <c r="L98" s="14" t="s">
        <v>1128</v>
      </c>
      <c r="M98" s="15" t="s">
        <v>1129</v>
      </c>
      <c r="N98" s="15" t="s">
        <v>1130</v>
      </c>
    </row>
    <row r="99" spans="1:14" ht="15.75" customHeight="1">
      <c r="A99" s="14" t="s">
        <v>912</v>
      </c>
      <c r="B99" s="15" t="s">
        <v>911</v>
      </c>
      <c r="C99" s="14" t="s">
        <v>795</v>
      </c>
      <c r="D99" s="15" t="s">
        <v>910</v>
      </c>
      <c r="E99" s="14">
        <v>1</v>
      </c>
      <c r="F99" s="20" t="s">
        <v>979</v>
      </c>
      <c r="G99" s="20">
        <f t="shared" si="2"/>
        <v>1050</v>
      </c>
      <c r="H99" s="20">
        <f t="shared" si="3"/>
        <v>50</v>
      </c>
      <c r="I99" s="20">
        <v>16.8</v>
      </c>
      <c r="J99" s="14"/>
      <c r="K99" s="14"/>
      <c r="L99" s="14" t="s">
        <v>1125</v>
      </c>
      <c r="M99" s="15" t="s">
        <v>1126</v>
      </c>
      <c r="N99" s="15" t="s">
        <v>1127</v>
      </c>
    </row>
    <row r="100" spans="1:14" ht="15.75" customHeight="1">
      <c r="A100" s="14" t="s">
        <v>1387</v>
      </c>
      <c r="B100" s="15" t="s">
        <v>1388</v>
      </c>
      <c r="C100" s="14" t="s">
        <v>308</v>
      </c>
      <c r="D100" s="29" t="s">
        <v>1230</v>
      </c>
      <c r="E100" s="14">
        <v>1</v>
      </c>
      <c r="F100" s="23" t="s">
        <v>979</v>
      </c>
      <c r="G100" s="20">
        <f t="shared" si="2"/>
        <v>1050</v>
      </c>
      <c r="H100" s="20">
        <f t="shared" si="3"/>
        <v>50</v>
      </c>
      <c r="I100" s="20">
        <v>16.8</v>
      </c>
      <c r="J100" s="14"/>
      <c r="K100" s="14"/>
      <c r="L100" s="14" t="s">
        <v>1016</v>
      </c>
      <c r="M100" s="15" t="s">
        <v>1017</v>
      </c>
      <c r="N100" s="15" t="s">
        <v>1018</v>
      </c>
    </row>
    <row r="101" spans="1:15" ht="15.75" customHeight="1">
      <c r="A101" s="14" t="s">
        <v>1312</v>
      </c>
      <c r="B101" s="15" t="s">
        <v>1389</v>
      </c>
      <c r="C101" s="14" t="s">
        <v>799</v>
      </c>
      <c r="D101" s="15" t="s">
        <v>1313</v>
      </c>
      <c r="E101" s="14">
        <v>1</v>
      </c>
      <c r="F101" s="23" t="s">
        <v>979</v>
      </c>
      <c r="G101" s="20">
        <f t="shared" si="2"/>
        <v>1050</v>
      </c>
      <c r="H101" s="20">
        <f t="shared" si="3"/>
        <v>50</v>
      </c>
      <c r="I101" s="20">
        <v>16.8</v>
      </c>
      <c r="J101" s="20"/>
      <c r="K101" s="14"/>
      <c r="L101" s="23" t="s">
        <v>1390</v>
      </c>
      <c r="M101" s="26" t="s">
        <v>1391</v>
      </c>
      <c r="N101" s="26" t="s">
        <v>1392</v>
      </c>
      <c r="O101" s="12"/>
    </row>
    <row r="102" spans="1:15" ht="15.75" customHeight="1">
      <c r="A102" s="14" t="s">
        <v>1314</v>
      </c>
      <c r="B102" s="15" t="s">
        <v>1393</v>
      </c>
      <c r="C102" s="14" t="s">
        <v>799</v>
      </c>
      <c r="D102" s="15" t="s">
        <v>1315</v>
      </c>
      <c r="E102" s="14">
        <v>1</v>
      </c>
      <c r="F102" s="23" t="s">
        <v>979</v>
      </c>
      <c r="G102" s="20">
        <f t="shared" si="2"/>
        <v>1050</v>
      </c>
      <c r="H102" s="20">
        <f t="shared" si="3"/>
        <v>50</v>
      </c>
      <c r="I102" s="20">
        <v>16.8</v>
      </c>
      <c r="J102" s="20"/>
      <c r="K102" s="14"/>
      <c r="L102" s="23" t="s">
        <v>1394</v>
      </c>
      <c r="M102" s="26" t="s">
        <v>1395</v>
      </c>
      <c r="N102" s="26" t="s">
        <v>1396</v>
      </c>
      <c r="O102" s="12"/>
    </row>
    <row r="103" spans="1:15" ht="15.75" customHeight="1">
      <c r="A103" s="14" t="s">
        <v>1397</v>
      </c>
      <c r="B103" s="15" t="s">
        <v>1398</v>
      </c>
      <c r="C103" s="14" t="s">
        <v>1399</v>
      </c>
      <c r="D103" s="15" t="s">
        <v>1316</v>
      </c>
      <c r="E103" s="14">
        <v>1</v>
      </c>
      <c r="F103" s="23" t="s">
        <v>979</v>
      </c>
      <c r="G103" s="20">
        <f t="shared" si="2"/>
        <v>1050</v>
      </c>
      <c r="H103" s="20">
        <f t="shared" si="3"/>
        <v>50</v>
      </c>
      <c r="I103" s="20">
        <v>16.8</v>
      </c>
      <c r="J103" s="20"/>
      <c r="K103" s="14"/>
      <c r="L103" s="23" t="s">
        <v>1400</v>
      </c>
      <c r="M103" s="26" t="s">
        <v>1401</v>
      </c>
      <c r="N103" s="26" t="s">
        <v>1402</v>
      </c>
      <c r="O103" s="12"/>
    </row>
    <row r="104" spans="1:15" ht="15.75" customHeight="1">
      <c r="A104" s="14" t="s">
        <v>1317</v>
      </c>
      <c r="B104" s="15" t="s">
        <v>1403</v>
      </c>
      <c r="C104" s="14" t="s">
        <v>799</v>
      </c>
      <c r="D104" s="15" t="s">
        <v>1318</v>
      </c>
      <c r="E104" s="14">
        <v>1</v>
      </c>
      <c r="F104" s="23" t="s">
        <v>979</v>
      </c>
      <c r="G104" s="20">
        <f t="shared" si="2"/>
        <v>1050</v>
      </c>
      <c r="H104" s="20">
        <f t="shared" si="3"/>
        <v>50</v>
      </c>
      <c r="I104" s="20">
        <v>16.8</v>
      </c>
      <c r="J104" s="20"/>
      <c r="K104" s="14"/>
      <c r="L104" s="23" t="s">
        <v>1404</v>
      </c>
      <c r="M104" s="26" t="s">
        <v>1405</v>
      </c>
      <c r="N104" s="26" t="s">
        <v>1406</v>
      </c>
      <c r="O104" s="12"/>
    </row>
    <row r="105" spans="1:15" ht="15.75" customHeight="1">
      <c r="A105" s="14" t="s">
        <v>1319</v>
      </c>
      <c r="B105" s="15" t="s">
        <v>1407</v>
      </c>
      <c r="C105" s="14" t="s">
        <v>799</v>
      </c>
      <c r="D105" s="15" t="s">
        <v>1320</v>
      </c>
      <c r="E105" s="14">
        <v>1</v>
      </c>
      <c r="F105" s="23" t="s">
        <v>979</v>
      </c>
      <c r="G105" s="20">
        <f t="shared" si="2"/>
        <v>1050</v>
      </c>
      <c r="H105" s="20">
        <f t="shared" si="3"/>
        <v>50</v>
      </c>
      <c r="I105" s="20">
        <v>16.8</v>
      </c>
      <c r="J105" s="20"/>
      <c r="K105" s="14"/>
      <c r="L105" s="23" t="s">
        <v>1408</v>
      </c>
      <c r="M105" s="26" t="s">
        <v>1409</v>
      </c>
      <c r="N105" s="26" t="s">
        <v>1410</v>
      </c>
      <c r="O105" s="12"/>
    </row>
    <row r="106" spans="1:15" ht="15.75" customHeight="1">
      <c r="A106" s="14" t="s">
        <v>1411</v>
      </c>
      <c r="B106" s="15" t="s">
        <v>1412</v>
      </c>
      <c r="C106" s="14" t="s">
        <v>1399</v>
      </c>
      <c r="D106" s="15" t="s">
        <v>1321</v>
      </c>
      <c r="E106" s="14">
        <v>1</v>
      </c>
      <c r="F106" s="23" t="s">
        <v>979</v>
      </c>
      <c r="G106" s="20">
        <f t="shared" si="2"/>
        <v>1050</v>
      </c>
      <c r="H106" s="20">
        <f t="shared" si="3"/>
        <v>50</v>
      </c>
      <c r="I106" s="20">
        <v>16.8</v>
      </c>
      <c r="J106" s="20"/>
      <c r="K106" s="14"/>
      <c r="L106" s="23" t="s">
        <v>1413</v>
      </c>
      <c r="M106" s="26" t="s">
        <v>1414</v>
      </c>
      <c r="N106" s="26" t="s">
        <v>1415</v>
      </c>
      <c r="O106" s="12"/>
    </row>
    <row r="107" spans="1:15" ht="15.75" customHeight="1">
      <c r="A107" s="14" t="s">
        <v>1416</v>
      </c>
      <c r="B107" s="15" t="s">
        <v>1417</v>
      </c>
      <c r="C107" s="14" t="s">
        <v>1264</v>
      </c>
      <c r="D107" s="15" t="s">
        <v>1322</v>
      </c>
      <c r="E107" s="14">
        <v>1</v>
      </c>
      <c r="F107" s="23" t="s">
        <v>979</v>
      </c>
      <c r="G107" s="20">
        <f t="shared" si="2"/>
        <v>1050</v>
      </c>
      <c r="H107" s="20">
        <f t="shared" si="3"/>
        <v>50</v>
      </c>
      <c r="I107" s="20">
        <v>16.8</v>
      </c>
      <c r="J107" s="20"/>
      <c r="K107" s="14"/>
      <c r="L107" s="23" t="s">
        <v>1418</v>
      </c>
      <c r="M107" s="26" t="s">
        <v>1419</v>
      </c>
      <c r="N107" s="26" t="s">
        <v>1420</v>
      </c>
      <c r="O107" s="12"/>
    </row>
    <row r="108" spans="1:15" ht="15.75" customHeight="1">
      <c r="A108" s="14" t="s">
        <v>1323</v>
      </c>
      <c r="B108" s="15" t="s">
        <v>1421</v>
      </c>
      <c r="C108" s="14" t="s">
        <v>800</v>
      </c>
      <c r="D108" s="15" t="s">
        <v>156</v>
      </c>
      <c r="E108" s="14">
        <v>1</v>
      </c>
      <c r="F108" s="23" t="s">
        <v>979</v>
      </c>
      <c r="G108" s="20">
        <f t="shared" si="2"/>
        <v>1050</v>
      </c>
      <c r="H108" s="20">
        <f t="shared" si="3"/>
        <v>50</v>
      </c>
      <c r="I108" s="20">
        <v>16.8</v>
      </c>
      <c r="J108" s="20"/>
      <c r="K108" s="14"/>
      <c r="L108" s="23" t="s">
        <v>1422</v>
      </c>
      <c r="M108" s="26" t="s">
        <v>1423</v>
      </c>
      <c r="N108" s="26" t="s">
        <v>1424</v>
      </c>
      <c r="O108" s="12"/>
    </row>
    <row r="109" spans="1:15" ht="15.75" customHeight="1">
      <c r="A109" s="14" t="s">
        <v>1425</v>
      </c>
      <c r="B109" s="15" t="s">
        <v>1426</v>
      </c>
      <c r="C109" s="14" t="s">
        <v>1264</v>
      </c>
      <c r="D109" s="15" t="s">
        <v>157</v>
      </c>
      <c r="E109" s="14">
        <v>1</v>
      </c>
      <c r="F109" s="23" t="s">
        <v>979</v>
      </c>
      <c r="G109" s="20">
        <f t="shared" si="2"/>
        <v>1050</v>
      </c>
      <c r="H109" s="20">
        <f t="shared" si="3"/>
        <v>50</v>
      </c>
      <c r="I109" s="20">
        <v>16.8</v>
      </c>
      <c r="J109" s="20"/>
      <c r="K109" s="14"/>
      <c r="L109" s="23" t="s">
        <v>1427</v>
      </c>
      <c r="M109" s="26" t="s">
        <v>1428</v>
      </c>
      <c r="N109" s="26" t="s">
        <v>1429</v>
      </c>
      <c r="O109" s="12"/>
    </row>
    <row r="110" spans="1:14" ht="15.75" customHeight="1">
      <c r="A110" s="14" t="s">
        <v>1430</v>
      </c>
      <c r="B110" s="15" t="s">
        <v>1431</v>
      </c>
      <c r="C110" s="14" t="s">
        <v>1264</v>
      </c>
      <c r="D110" s="15" t="s">
        <v>164</v>
      </c>
      <c r="E110" s="14">
        <v>1</v>
      </c>
      <c r="F110" s="23" t="s">
        <v>979</v>
      </c>
      <c r="G110" s="20">
        <f t="shared" si="2"/>
        <v>1050</v>
      </c>
      <c r="H110" s="20">
        <f t="shared" si="3"/>
        <v>50</v>
      </c>
      <c r="I110" s="20">
        <v>16.8</v>
      </c>
      <c r="J110" s="14"/>
      <c r="K110" s="14"/>
      <c r="L110" s="23" t="s">
        <v>1432</v>
      </c>
      <c r="M110" s="26" t="s">
        <v>1433</v>
      </c>
      <c r="N110" s="26" t="s">
        <v>1434</v>
      </c>
    </row>
    <row r="111" spans="1:14" ht="15.75" customHeight="1">
      <c r="A111" s="14" t="s">
        <v>1435</v>
      </c>
      <c r="B111" s="15" t="s">
        <v>1436</v>
      </c>
      <c r="C111" s="14" t="s">
        <v>1264</v>
      </c>
      <c r="D111" s="15" t="s">
        <v>165</v>
      </c>
      <c r="E111" s="14">
        <v>1</v>
      </c>
      <c r="F111" s="23" t="s">
        <v>979</v>
      </c>
      <c r="G111" s="20">
        <f t="shared" si="2"/>
        <v>1050</v>
      </c>
      <c r="H111" s="20">
        <f t="shared" si="3"/>
        <v>50</v>
      </c>
      <c r="I111" s="20">
        <v>16.8</v>
      </c>
      <c r="J111" s="14"/>
      <c r="K111" s="14"/>
      <c r="L111" s="23" t="s">
        <v>1437</v>
      </c>
      <c r="M111" s="26" t="s">
        <v>1438</v>
      </c>
      <c r="N111" s="26" t="s">
        <v>1439</v>
      </c>
    </row>
    <row r="112" spans="1:14" ht="15.75" customHeight="1">
      <c r="A112" s="14" t="s">
        <v>158</v>
      </c>
      <c r="B112" s="15" t="s">
        <v>1440</v>
      </c>
      <c r="C112" s="14" t="s">
        <v>1441</v>
      </c>
      <c r="D112" s="15" t="s">
        <v>166</v>
      </c>
      <c r="E112" s="14">
        <v>1</v>
      </c>
      <c r="F112" s="23" t="s">
        <v>979</v>
      </c>
      <c r="G112" s="20">
        <f t="shared" si="2"/>
        <v>1050</v>
      </c>
      <c r="H112" s="20">
        <f t="shared" si="3"/>
        <v>50</v>
      </c>
      <c r="I112" s="20">
        <v>16.8</v>
      </c>
      <c r="J112" s="14"/>
      <c r="K112" s="14"/>
      <c r="L112" s="23" t="s">
        <v>1442</v>
      </c>
      <c r="M112" s="26" t="s">
        <v>1443</v>
      </c>
      <c r="N112" s="26" t="s">
        <v>1444</v>
      </c>
    </row>
    <row r="113" spans="1:14" ht="15.75" customHeight="1">
      <c r="A113" s="14" t="s">
        <v>159</v>
      </c>
      <c r="B113" s="15" t="s">
        <v>1445</v>
      </c>
      <c r="C113" s="14" t="s">
        <v>1441</v>
      </c>
      <c r="D113" s="15" t="s">
        <v>167</v>
      </c>
      <c r="E113" s="14">
        <v>1</v>
      </c>
      <c r="F113" s="23" t="s">
        <v>979</v>
      </c>
      <c r="G113" s="20">
        <f t="shared" si="2"/>
        <v>1050</v>
      </c>
      <c r="H113" s="20">
        <f t="shared" si="3"/>
        <v>50</v>
      </c>
      <c r="I113" s="20">
        <v>16.8</v>
      </c>
      <c r="J113" s="14"/>
      <c r="K113" s="14"/>
      <c r="L113" s="23" t="s">
        <v>1446</v>
      </c>
      <c r="M113" s="26" t="s">
        <v>1447</v>
      </c>
      <c r="N113" s="26" t="s">
        <v>1448</v>
      </c>
    </row>
    <row r="114" spans="1:14" ht="15.75" customHeight="1">
      <c r="A114" s="14" t="s">
        <v>1449</v>
      </c>
      <c r="B114" s="15" t="s">
        <v>1450</v>
      </c>
      <c r="C114" s="14" t="s">
        <v>1441</v>
      </c>
      <c r="D114" s="15" t="s">
        <v>168</v>
      </c>
      <c r="E114" s="14">
        <v>1</v>
      </c>
      <c r="F114" s="23" t="s">
        <v>979</v>
      </c>
      <c r="G114" s="20">
        <f t="shared" si="2"/>
        <v>1050</v>
      </c>
      <c r="H114" s="20">
        <f t="shared" si="3"/>
        <v>50</v>
      </c>
      <c r="I114" s="20">
        <v>16.8</v>
      </c>
      <c r="J114" s="14"/>
      <c r="K114" s="14"/>
      <c r="L114" s="23" t="s">
        <v>1451</v>
      </c>
      <c r="M114" s="26" t="s">
        <v>1452</v>
      </c>
      <c r="N114" s="26" t="s">
        <v>1453</v>
      </c>
    </row>
    <row r="115" spans="1:14" ht="15.75" customHeight="1">
      <c r="A115" s="14" t="s">
        <v>160</v>
      </c>
      <c r="B115" s="15" t="s">
        <v>1454</v>
      </c>
      <c r="C115" s="14" t="s">
        <v>1441</v>
      </c>
      <c r="D115" s="15" t="s">
        <v>169</v>
      </c>
      <c r="E115" s="14">
        <v>1</v>
      </c>
      <c r="F115" s="23" t="s">
        <v>979</v>
      </c>
      <c r="G115" s="20">
        <f t="shared" si="2"/>
        <v>1050</v>
      </c>
      <c r="H115" s="20">
        <f t="shared" si="3"/>
        <v>50</v>
      </c>
      <c r="I115" s="20">
        <v>16.8</v>
      </c>
      <c r="J115" s="14"/>
      <c r="K115" s="14"/>
      <c r="L115" s="23" t="s">
        <v>1455</v>
      </c>
      <c r="M115" s="26" t="s">
        <v>1456</v>
      </c>
      <c r="N115" s="26" t="s">
        <v>1457</v>
      </c>
    </row>
    <row r="116" spans="1:14" ht="15.75" customHeight="1">
      <c r="A116" s="19" t="s">
        <v>1458</v>
      </c>
      <c r="B116" s="15" t="s">
        <v>1459</v>
      </c>
      <c r="C116" s="14" t="s">
        <v>1441</v>
      </c>
      <c r="D116" s="15" t="s">
        <v>1460</v>
      </c>
      <c r="E116" s="14">
        <v>1</v>
      </c>
      <c r="F116" s="23" t="s">
        <v>978</v>
      </c>
      <c r="G116" s="20">
        <f t="shared" si="2"/>
        <v>1050</v>
      </c>
      <c r="H116" s="20">
        <f t="shared" si="3"/>
        <v>50</v>
      </c>
      <c r="I116" s="20">
        <v>16.8</v>
      </c>
      <c r="J116" s="14"/>
      <c r="K116" s="14"/>
      <c r="L116" s="23" t="s">
        <v>1461</v>
      </c>
      <c r="M116" s="26" t="s">
        <v>1462</v>
      </c>
      <c r="N116" s="26" t="s">
        <v>1463</v>
      </c>
    </row>
    <row r="117" spans="1:14" ht="15.75" customHeight="1">
      <c r="A117" s="14" t="s">
        <v>161</v>
      </c>
      <c r="B117" s="15" t="s">
        <v>1464</v>
      </c>
      <c r="C117" s="14" t="s">
        <v>1441</v>
      </c>
      <c r="D117" s="15" t="s">
        <v>170</v>
      </c>
      <c r="E117" s="14">
        <v>1</v>
      </c>
      <c r="F117" s="23" t="s">
        <v>979</v>
      </c>
      <c r="G117" s="20">
        <f t="shared" si="2"/>
        <v>1050</v>
      </c>
      <c r="H117" s="20">
        <f t="shared" si="3"/>
        <v>50</v>
      </c>
      <c r="I117" s="20">
        <v>16.8</v>
      </c>
      <c r="J117" s="14"/>
      <c r="K117" s="14"/>
      <c r="L117" s="23" t="s">
        <v>1465</v>
      </c>
      <c r="M117" s="26" t="s">
        <v>1466</v>
      </c>
      <c r="N117" s="26" t="s">
        <v>1467</v>
      </c>
    </row>
    <row r="118" spans="1:14" ht="15.75" customHeight="1">
      <c r="A118" s="14" t="s">
        <v>162</v>
      </c>
      <c r="B118" s="15" t="s">
        <v>1468</v>
      </c>
      <c r="C118" s="14" t="s">
        <v>1441</v>
      </c>
      <c r="D118" s="15" t="s">
        <v>171</v>
      </c>
      <c r="E118" s="14">
        <v>1</v>
      </c>
      <c r="F118" s="23" t="s">
        <v>979</v>
      </c>
      <c r="G118" s="20">
        <f t="shared" si="2"/>
        <v>1050</v>
      </c>
      <c r="H118" s="20">
        <f t="shared" si="3"/>
        <v>50</v>
      </c>
      <c r="I118" s="20">
        <v>16.8</v>
      </c>
      <c r="J118" s="14"/>
      <c r="K118" s="14"/>
      <c r="L118" s="23" t="s">
        <v>1469</v>
      </c>
      <c r="M118" s="26" t="s">
        <v>1470</v>
      </c>
      <c r="N118" s="26" t="s">
        <v>1471</v>
      </c>
    </row>
    <row r="119" spans="1:14" ht="15.75" customHeight="1">
      <c r="A119" s="14" t="s">
        <v>163</v>
      </c>
      <c r="B119" s="15" t="s">
        <v>1472</v>
      </c>
      <c r="C119" s="14" t="s">
        <v>1441</v>
      </c>
      <c r="D119" s="15" t="s">
        <v>172</v>
      </c>
      <c r="E119" s="14">
        <v>1</v>
      </c>
      <c r="F119" s="23" t="s">
        <v>979</v>
      </c>
      <c r="G119" s="20">
        <f t="shared" si="2"/>
        <v>1050</v>
      </c>
      <c r="H119" s="20">
        <f t="shared" si="3"/>
        <v>50</v>
      </c>
      <c r="I119" s="20">
        <v>16.8</v>
      </c>
      <c r="J119" s="14"/>
      <c r="K119" s="14"/>
      <c r="L119" s="23" t="s">
        <v>1473</v>
      </c>
      <c r="M119" s="26" t="s">
        <v>0</v>
      </c>
      <c r="N119" s="26" t="s">
        <v>1</v>
      </c>
    </row>
    <row r="120" spans="1:14" ht="15.75" customHeight="1">
      <c r="A120" s="14" t="s">
        <v>2</v>
      </c>
      <c r="B120" s="15" t="s">
        <v>3</v>
      </c>
      <c r="C120" s="14" t="s">
        <v>1441</v>
      </c>
      <c r="D120" s="15" t="s">
        <v>179</v>
      </c>
      <c r="E120" s="14">
        <v>1</v>
      </c>
      <c r="F120" s="23" t="s">
        <v>979</v>
      </c>
      <c r="G120" s="20">
        <f t="shared" si="2"/>
        <v>1050</v>
      </c>
      <c r="H120" s="20">
        <f t="shared" si="3"/>
        <v>50</v>
      </c>
      <c r="I120" s="20">
        <v>16.8</v>
      </c>
      <c r="J120" s="14"/>
      <c r="K120" s="14"/>
      <c r="L120" s="41" t="s">
        <v>432</v>
      </c>
      <c r="M120" s="33" t="s">
        <v>433</v>
      </c>
      <c r="N120" s="26" t="s">
        <v>434</v>
      </c>
    </row>
    <row r="121" spans="1:14" ht="15.75" customHeight="1">
      <c r="A121" s="14" t="s">
        <v>4</v>
      </c>
      <c r="B121" s="15" t="s">
        <v>5</v>
      </c>
      <c r="C121" s="14" t="s">
        <v>1353</v>
      </c>
      <c r="D121" s="15" t="s">
        <v>180</v>
      </c>
      <c r="E121" s="14">
        <v>1</v>
      </c>
      <c r="F121" s="23" t="s">
        <v>979</v>
      </c>
      <c r="G121" s="20">
        <f t="shared" si="2"/>
        <v>1050</v>
      </c>
      <c r="H121" s="20">
        <f t="shared" si="3"/>
        <v>50</v>
      </c>
      <c r="I121" s="20">
        <v>16.8</v>
      </c>
      <c r="J121" s="14"/>
      <c r="K121" s="14"/>
      <c r="L121" s="23" t="s">
        <v>6</v>
      </c>
      <c r="M121" s="26" t="s">
        <v>7</v>
      </c>
      <c r="N121" s="26" t="s">
        <v>8</v>
      </c>
    </row>
    <row r="122" spans="1:14" ht="15.75" customHeight="1">
      <c r="A122" s="14" t="s">
        <v>9</v>
      </c>
      <c r="B122" s="15" t="s">
        <v>10</v>
      </c>
      <c r="C122" s="14" t="s">
        <v>1353</v>
      </c>
      <c r="D122" s="15" t="s">
        <v>181</v>
      </c>
      <c r="E122" s="14">
        <v>1</v>
      </c>
      <c r="F122" s="23" t="s">
        <v>979</v>
      </c>
      <c r="G122" s="20">
        <f t="shared" si="2"/>
        <v>1050</v>
      </c>
      <c r="H122" s="20">
        <f t="shared" si="3"/>
        <v>50</v>
      </c>
      <c r="I122" s="20">
        <v>16.8</v>
      </c>
      <c r="J122" s="14"/>
      <c r="K122" s="14"/>
      <c r="L122" s="23" t="s">
        <v>11</v>
      </c>
      <c r="M122" s="26" t="s">
        <v>12</v>
      </c>
      <c r="N122" s="26" t="s">
        <v>13</v>
      </c>
    </row>
    <row r="123" spans="1:14" ht="15.75" customHeight="1">
      <c r="A123" s="14" t="s">
        <v>173</v>
      </c>
      <c r="B123" s="15" t="s">
        <v>14</v>
      </c>
      <c r="C123" s="14" t="s">
        <v>792</v>
      </c>
      <c r="D123" s="15" t="s">
        <v>182</v>
      </c>
      <c r="E123" s="14">
        <v>1</v>
      </c>
      <c r="F123" s="23" t="s">
        <v>979</v>
      </c>
      <c r="G123" s="20">
        <f t="shared" si="2"/>
        <v>1050</v>
      </c>
      <c r="H123" s="20">
        <f t="shared" si="3"/>
        <v>50</v>
      </c>
      <c r="I123" s="20">
        <v>16.8</v>
      </c>
      <c r="J123" s="14"/>
      <c r="K123" s="14"/>
      <c r="L123" s="23" t="s">
        <v>15</v>
      </c>
      <c r="M123" s="26" t="s">
        <v>16</v>
      </c>
      <c r="N123" s="26" t="s">
        <v>17</v>
      </c>
    </row>
    <row r="124" spans="1:14" ht="15.75" customHeight="1">
      <c r="A124" s="14" t="s">
        <v>174</v>
      </c>
      <c r="B124" s="15" t="s">
        <v>18</v>
      </c>
      <c r="C124" s="14" t="s">
        <v>792</v>
      </c>
      <c r="D124" s="15" t="s">
        <v>183</v>
      </c>
      <c r="E124" s="14">
        <v>1</v>
      </c>
      <c r="F124" s="23" t="s">
        <v>979</v>
      </c>
      <c r="G124" s="20">
        <f t="shared" si="2"/>
        <v>1050</v>
      </c>
      <c r="H124" s="20">
        <f t="shared" si="3"/>
        <v>50</v>
      </c>
      <c r="I124" s="20">
        <v>16.8</v>
      </c>
      <c r="J124" s="14"/>
      <c r="K124" s="14"/>
      <c r="L124" s="23" t="s">
        <v>19</v>
      </c>
      <c r="M124" s="26" t="s">
        <v>20</v>
      </c>
      <c r="N124" s="26" t="s">
        <v>21</v>
      </c>
    </row>
    <row r="125" spans="1:14" ht="15.75" customHeight="1">
      <c r="A125" s="14" t="s">
        <v>175</v>
      </c>
      <c r="B125" s="15" t="s">
        <v>22</v>
      </c>
      <c r="C125" s="14" t="s">
        <v>792</v>
      </c>
      <c r="D125" s="15" t="s">
        <v>184</v>
      </c>
      <c r="E125" s="14">
        <v>1</v>
      </c>
      <c r="F125" s="23" t="s">
        <v>979</v>
      </c>
      <c r="G125" s="20">
        <f t="shared" si="2"/>
        <v>1050</v>
      </c>
      <c r="H125" s="20">
        <f t="shared" si="3"/>
        <v>50</v>
      </c>
      <c r="I125" s="20">
        <v>16.8</v>
      </c>
      <c r="J125" s="14"/>
      <c r="K125" s="14"/>
      <c r="L125" s="23" t="s">
        <v>23</v>
      </c>
      <c r="M125" s="26" t="s">
        <v>24</v>
      </c>
      <c r="N125" s="26" t="s">
        <v>25</v>
      </c>
    </row>
    <row r="126" spans="1:14" ht="15.75" customHeight="1">
      <c r="A126" s="14" t="s">
        <v>176</v>
      </c>
      <c r="B126" s="15" t="s">
        <v>26</v>
      </c>
      <c r="C126" s="14" t="s">
        <v>802</v>
      </c>
      <c r="D126" s="15" t="s">
        <v>185</v>
      </c>
      <c r="E126" s="14">
        <v>1</v>
      </c>
      <c r="F126" s="23" t="s">
        <v>980</v>
      </c>
      <c r="G126" s="20">
        <f t="shared" si="2"/>
        <v>1050</v>
      </c>
      <c r="H126" s="20">
        <f t="shared" si="3"/>
        <v>50</v>
      </c>
      <c r="I126" s="20">
        <v>16.8</v>
      </c>
      <c r="J126" s="14"/>
      <c r="K126" s="14"/>
      <c r="L126" s="23" t="s">
        <v>27</v>
      </c>
      <c r="M126" s="26" t="s">
        <v>28</v>
      </c>
      <c r="N126" s="26" t="s">
        <v>29</v>
      </c>
    </row>
    <row r="127" spans="1:14" ht="15.75" customHeight="1">
      <c r="A127" s="14" t="s">
        <v>30</v>
      </c>
      <c r="B127" s="15" t="s">
        <v>31</v>
      </c>
      <c r="C127" s="14" t="s">
        <v>32</v>
      </c>
      <c r="D127" s="15" t="s">
        <v>186</v>
      </c>
      <c r="E127" s="14">
        <v>1</v>
      </c>
      <c r="F127" s="23" t="s">
        <v>979</v>
      </c>
      <c r="G127" s="20">
        <f t="shared" si="2"/>
        <v>1050</v>
      </c>
      <c r="H127" s="20">
        <f t="shared" si="3"/>
        <v>50</v>
      </c>
      <c r="I127" s="20">
        <v>16.8</v>
      </c>
      <c r="J127" s="14"/>
      <c r="K127" s="14"/>
      <c r="L127" s="23" t="s">
        <v>33</v>
      </c>
      <c r="M127" s="26" t="s">
        <v>34</v>
      </c>
      <c r="N127" s="26" t="s">
        <v>35</v>
      </c>
    </row>
    <row r="128" spans="1:14" ht="15.75" customHeight="1">
      <c r="A128" s="14" t="s">
        <v>177</v>
      </c>
      <c r="B128" s="15" t="s">
        <v>36</v>
      </c>
      <c r="C128" s="14" t="s">
        <v>802</v>
      </c>
      <c r="D128" s="15" t="s">
        <v>187</v>
      </c>
      <c r="E128" s="14">
        <v>1</v>
      </c>
      <c r="F128" s="23" t="s">
        <v>979</v>
      </c>
      <c r="G128" s="20">
        <f t="shared" si="2"/>
        <v>1050</v>
      </c>
      <c r="H128" s="20">
        <f t="shared" si="3"/>
        <v>50</v>
      </c>
      <c r="I128" s="20">
        <v>16.8</v>
      </c>
      <c r="J128" s="14"/>
      <c r="K128" s="14"/>
      <c r="L128" s="23" t="s">
        <v>37</v>
      </c>
      <c r="M128" s="26" t="s">
        <v>38</v>
      </c>
      <c r="N128" s="26" t="s">
        <v>39</v>
      </c>
    </row>
    <row r="129" spans="1:14" ht="15.75" customHeight="1">
      <c r="A129" s="14" t="s">
        <v>178</v>
      </c>
      <c r="B129" s="15" t="s">
        <v>40</v>
      </c>
      <c r="C129" s="14" t="s">
        <v>802</v>
      </c>
      <c r="D129" s="15" t="s">
        <v>188</v>
      </c>
      <c r="E129" s="14">
        <v>1</v>
      </c>
      <c r="F129" s="23" t="s">
        <v>979</v>
      </c>
      <c r="G129" s="20">
        <f t="shared" si="2"/>
        <v>1050</v>
      </c>
      <c r="H129" s="20">
        <f t="shared" si="3"/>
        <v>50</v>
      </c>
      <c r="I129" s="20">
        <v>16.8</v>
      </c>
      <c r="J129" s="14"/>
      <c r="K129" s="14"/>
      <c r="L129" s="23" t="s">
        <v>41</v>
      </c>
      <c r="M129" s="26" t="s">
        <v>42</v>
      </c>
      <c r="N129" s="26" t="s">
        <v>43</v>
      </c>
    </row>
    <row r="130" spans="1:14" ht="15.75" customHeight="1">
      <c r="A130" s="14" t="s">
        <v>44</v>
      </c>
      <c r="B130" s="15" t="s">
        <v>45</v>
      </c>
      <c r="C130" s="14" t="s">
        <v>976</v>
      </c>
      <c r="D130" s="15" t="s">
        <v>195</v>
      </c>
      <c r="E130" s="14">
        <v>1</v>
      </c>
      <c r="F130" s="23" t="s">
        <v>979</v>
      </c>
      <c r="G130" s="20">
        <f aca="true" t="shared" si="4" ref="G130:G193">E130*1050</f>
        <v>1050</v>
      </c>
      <c r="H130" s="20">
        <f aca="true" t="shared" si="5" ref="H130:H193">E130*50</f>
        <v>50</v>
      </c>
      <c r="I130" s="20">
        <v>16.8</v>
      </c>
      <c r="J130" s="14"/>
      <c r="K130" s="14"/>
      <c r="L130" s="23" t="s">
        <v>46</v>
      </c>
      <c r="M130" s="26" t="s">
        <v>47</v>
      </c>
      <c r="N130" s="26" t="s">
        <v>48</v>
      </c>
    </row>
    <row r="131" spans="1:14" ht="15.75" customHeight="1">
      <c r="A131" s="14" t="s">
        <v>49</v>
      </c>
      <c r="B131" s="15" t="s">
        <v>50</v>
      </c>
      <c r="C131" s="14" t="s">
        <v>976</v>
      </c>
      <c r="D131" s="15" t="s">
        <v>196</v>
      </c>
      <c r="E131" s="14">
        <v>1</v>
      </c>
      <c r="F131" s="23" t="s">
        <v>979</v>
      </c>
      <c r="G131" s="20">
        <f t="shared" si="4"/>
        <v>1050</v>
      </c>
      <c r="H131" s="20">
        <f t="shared" si="5"/>
        <v>50</v>
      </c>
      <c r="I131" s="20">
        <v>16.8</v>
      </c>
      <c r="J131" s="14"/>
      <c r="K131" s="14"/>
      <c r="L131" s="23" t="s">
        <v>435</v>
      </c>
      <c r="M131" s="26" t="s">
        <v>436</v>
      </c>
      <c r="N131" s="26" t="s">
        <v>437</v>
      </c>
    </row>
    <row r="132" spans="1:14" ht="15.75" customHeight="1">
      <c r="A132" s="14" t="s">
        <v>189</v>
      </c>
      <c r="B132" s="15" t="s">
        <v>51</v>
      </c>
      <c r="C132" s="14" t="s">
        <v>795</v>
      </c>
      <c r="D132" s="15" t="s">
        <v>197</v>
      </c>
      <c r="E132" s="14">
        <v>1</v>
      </c>
      <c r="F132" s="23" t="s">
        <v>979</v>
      </c>
      <c r="G132" s="20">
        <f t="shared" si="4"/>
        <v>1050</v>
      </c>
      <c r="H132" s="20">
        <f t="shared" si="5"/>
        <v>50</v>
      </c>
      <c r="I132" s="20">
        <v>16.8</v>
      </c>
      <c r="J132" s="14"/>
      <c r="K132" s="14"/>
      <c r="L132" s="23" t="s">
        <v>52</v>
      </c>
      <c r="M132" s="26" t="s">
        <v>53</v>
      </c>
      <c r="N132" s="26" t="s">
        <v>54</v>
      </c>
    </row>
    <row r="133" spans="1:14" ht="15.75" customHeight="1">
      <c r="A133" s="14" t="s">
        <v>55</v>
      </c>
      <c r="B133" s="15" t="s">
        <v>56</v>
      </c>
      <c r="C133" s="14" t="s">
        <v>976</v>
      </c>
      <c r="D133" s="15" t="s">
        <v>198</v>
      </c>
      <c r="E133" s="14">
        <v>1</v>
      </c>
      <c r="F133" s="23" t="s">
        <v>979</v>
      </c>
      <c r="G133" s="20">
        <f t="shared" si="4"/>
        <v>1050</v>
      </c>
      <c r="H133" s="20">
        <f t="shared" si="5"/>
        <v>50</v>
      </c>
      <c r="I133" s="20">
        <v>16.8</v>
      </c>
      <c r="J133" s="14"/>
      <c r="K133" s="14"/>
      <c r="L133" s="23" t="s">
        <v>57</v>
      </c>
      <c r="M133" s="26" t="s">
        <v>58</v>
      </c>
      <c r="N133" s="26" t="s">
        <v>59</v>
      </c>
    </row>
    <row r="134" spans="1:14" ht="15.75" customHeight="1">
      <c r="A134" s="14" t="s">
        <v>190</v>
      </c>
      <c r="B134" s="15" t="s">
        <v>60</v>
      </c>
      <c r="C134" s="14" t="s">
        <v>795</v>
      </c>
      <c r="D134" s="15" t="s">
        <v>199</v>
      </c>
      <c r="E134" s="14">
        <v>1</v>
      </c>
      <c r="F134" s="23" t="s">
        <v>979</v>
      </c>
      <c r="G134" s="20">
        <f t="shared" si="4"/>
        <v>1050</v>
      </c>
      <c r="H134" s="20">
        <f t="shared" si="5"/>
        <v>50</v>
      </c>
      <c r="I134" s="20">
        <v>16.8</v>
      </c>
      <c r="J134" s="14"/>
      <c r="K134" s="14"/>
      <c r="L134" s="23" t="s">
        <v>61</v>
      </c>
      <c r="M134" s="26" t="s">
        <v>62</v>
      </c>
      <c r="N134" s="26" t="s">
        <v>63</v>
      </c>
    </row>
    <row r="135" spans="1:14" ht="15.75" customHeight="1">
      <c r="A135" s="14" t="s">
        <v>64</v>
      </c>
      <c r="B135" s="15" t="s">
        <v>65</v>
      </c>
      <c r="C135" s="14" t="s">
        <v>976</v>
      </c>
      <c r="D135" s="15" t="s">
        <v>200</v>
      </c>
      <c r="E135" s="14">
        <v>1</v>
      </c>
      <c r="F135" s="23" t="s">
        <v>979</v>
      </c>
      <c r="G135" s="20">
        <f t="shared" si="4"/>
        <v>1050</v>
      </c>
      <c r="H135" s="20">
        <f t="shared" si="5"/>
        <v>50</v>
      </c>
      <c r="I135" s="20">
        <v>16.8</v>
      </c>
      <c r="J135" s="14"/>
      <c r="K135" s="14"/>
      <c r="L135" s="23" t="s">
        <v>66</v>
      </c>
      <c r="M135" s="26" t="s">
        <v>67</v>
      </c>
      <c r="N135" s="26" t="s">
        <v>68</v>
      </c>
    </row>
    <row r="136" spans="1:14" ht="15.75" customHeight="1">
      <c r="A136" s="14" t="s">
        <v>191</v>
      </c>
      <c r="B136" s="15" t="s">
        <v>69</v>
      </c>
      <c r="C136" s="14" t="s">
        <v>795</v>
      </c>
      <c r="D136" s="15" t="s">
        <v>201</v>
      </c>
      <c r="E136" s="14">
        <v>1</v>
      </c>
      <c r="F136" s="23" t="s">
        <v>979</v>
      </c>
      <c r="G136" s="20">
        <f t="shared" si="4"/>
        <v>1050</v>
      </c>
      <c r="H136" s="20">
        <f t="shared" si="5"/>
        <v>50</v>
      </c>
      <c r="I136" s="20">
        <v>16.8</v>
      </c>
      <c r="J136" s="14"/>
      <c r="K136" s="14"/>
      <c r="L136" s="23" t="s">
        <v>70</v>
      </c>
      <c r="M136" s="26" t="s">
        <v>71</v>
      </c>
      <c r="N136" s="26" t="s">
        <v>72</v>
      </c>
    </row>
    <row r="137" spans="1:14" ht="15.75" customHeight="1">
      <c r="A137" s="14" t="s">
        <v>192</v>
      </c>
      <c r="B137" s="15" t="s">
        <v>193</v>
      </c>
      <c r="C137" s="14" t="s">
        <v>795</v>
      </c>
      <c r="D137" s="15" t="s">
        <v>202</v>
      </c>
      <c r="E137" s="14">
        <v>1</v>
      </c>
      <c r="F137" s="23" t="s">
        <v>979</v>
      </c>
      <c r="G137" s="20">
        <f t="shared" si="4"/>
        <v>1050</v>
      </c>
      <c r="H137" s="20">
        <f t="shared" si="5"/>
        <v>50</v>
      </c>
      <c r="I137" s="20">
        <v>16.8</v>
      </c>
      <c r="J137" s="14"/>
      <c r="K137" s="14"/>
      <c r="L137" s="23" t="s">
        <v>73</v>
      </c>
      <c r="M137" s="26" t="s">
        <v>74</v>
      </c>
      <c r="N137" s="26" t="s">
        <v>75</v>
      </c>
    </row>
    <row r="138" spans="1:14" ht="15.75" customHeight="1">
      <c r="A138" s="14" t="s">
        <v>194</v>
      </c>
      <c r="B138" s="15" t="s">
        <v>76</v>
      </c>
      <c r="C138" s="14" t="s">
        <v>795</v>
      </c>
      <c r="D138" s="15" t="s">
        <v>203</v>
      </c>
      <c r="E138" s="14">
        <v>1</v>
      </c>
      <c r="F138" s="23" t="s">
        <v>979</v>
      </c>
      <c r="G138" s="20">
        <f t="shared" si="4"/>
        <v>1050</v>
      </c>
      <c r="H138" s="20">
        <f t="shared" si="5"/>
        <v>50</v>
      </c>
      <c r="I138" s="20">
        <v>16.8</v>
      </c>
      <c r="J138" s="14"/>
      <c r="K138" s="14"/>
      <c r="L138" s="23" t="s">
        <v>77</v>
      </c>
      <c r="M138" s="26" t="s">
        <v>78</v>
      </c>
      <c r="N138" s="26" t="s">
        <v>79</v>
      </c>
    </row>
    <row r="139" spans="1:14" ht="15.75" customHeight="1">
      <c r="A139" s="14" t="s">
        <v>80</v>
      </c>
      <c r="B139" s="15" t="s">
        <v>81</v>
      </c>
      <c r="C139" s="14" t="s">
        <v>82</v>
      </c>
      <c r="D139" s="15" t="s">
        <v>208</v>
      </c>
      <c r="E139" s="14">
        <v>1</v>
      </c>
      <c r="F139" s="23" t="s">
        <v>979</v>
      </c>
      <c r="G139" s="20">
        <f t="shared" si="4"/>
        <v>1050</v>
      </c>
      <c r="H139" s="20">
        <f t="shared" si="5"/>
        <v>50</v>
      </c>
      <c r="I139" s="20">
        <v>16.8</v>
      </c>
      <c r="J139" s="14"/>
      <c r="K139" s="14"/>
      <c r="L139" s="23" t="s">
        <v>83</v>
      </c>
      <c r="M139" s="26" t="s">
        <v>84</v>
      </c>
      <c r="N139" s="26" t="s">
        <v>85</v>
      </c>
    </row>
    <row r="140" spans="1:14" ht="15.75" customHeight="1">
      <c r="A140" s="14" t="s">
        <v>86</v>
      </c>
      <c r="B140" s="15" t="s">
        <v>87</v>
      </c>
      <c r="C140" s="14" t="s">
        <v>88</v>
      </c>
      <c r="D140" s="15" t="s">
        <v>209</v>
      </c>
      <c r="E140" s="14">
        <v>1</v>
      </c>
      <c r="F140" s="23" t="s">
        <v>979</v>
      </c>
      <c r="G140" s="20">
        <f t="shared" si="4"/>
        <v>1050</v>
      </c>
      <c r="H140" s="20">
        <f t="shared" si="5"/>
        <v>50</v>
      </c>
      <c r="I140" s="20">
        <v>16.8</v>
      </c>
      <c r="J140" s="14"/>
      <c r="K140" s="14"/>
      <c r="L140" s="23" t="s">
        <v>89</v>
      </c>
      <c r="M140" s="26" t="s">
        <v>90</v>
      </c>
      <c r="N140" s="26" t="s">
        <v>91</v>
      </c>
    </row>
    <row r="141" spans="1:14" ht="15.75" customHeight="1">
      <c r="A141" s="14" t="s">
        <v>92</v>
      </c>
      <c r="B141" s="15" t="s">
        <v>93</v>
      </c>
      <c r="C141" s="14" t="s">
        <v>803</v>
      </c>
      <c r="D141" s="15" t="s">
        <v>210</v>
      </c>
      <c r="E141" s="14">
        <v>1</v>
      </c>
      <c r="F141" s="23" t="s">
        <v>979</v>
      </c>
      <c r="G141" s="20">
        <f t="shared" si="4"/>
        <v>1050</v>
      </c>
      <c r="H141" s="20">
        <f t="shared" si="5"/>
        <v>50</v>
      </c>
      <c r="I141" s="20">
        <v>16.8</v>
      </c>
      <c r="J141" s="14"/>
      <c r="K141" s="14"/>
      <c r="L141" s="23" t="s">
        <v>94</v>
      </c>
      <c r="M141" s="26" t="s">
        <v>95</v>
      </c>
      <c r="N141" s="26" t="s">
        <v>96</v>
      </c>
    </row>
    <row r="142" spans="1:14" ht="15.75" customHeight="1">
      <c r="A142" s="14" t="s">
        <v>204</v>
      </c>
      <c r="B142" s="15" t="s">
        <v>97</v>
      </c>
      <c r="C142" s="14" t="s">
        <v>803</v>
      </c>
      <c r="D142" s="15" t="s">
        <v>211</v>
      </c>
      <c r="E142" s="14">
        <v>1</v>
      </c>
      <c r="F142" s="23" t="s">
        <v>979</v>
      </c>
      <c r="G142" s="20">
        <f t="shared" si="4"/>
        <v>1050</v>
      </c>
      <c r="H142" s="20">
        <f t="shared" si="5"/>
        <v>50</v>
      </c>
      <c r="I142" s="20">
        <v>16.8</v>
      </c>
      <c r="J142" s="14"/>
      <c r="K142" s="14"/>
      <c r="L142" s="23" t="s">
        <v>98</v>
      </c>
      <c r="M142" s="26" t="s">
        <v>99</v>
      </c>
      <c r="N142" s="26" t="s">
        <v>100</v>
      </c>
    </row>
    <row r="143" spans="1:14" ht="15.75" customHeight="1">
      <c r="A143" s="14" t="s">
        <v>101</v>
      </c>
      <c r="B143" s="15" t="s">
        <v>102</v>
      </c>
      <c r="C143" s="14" t="s">
        <v>88</v>
      </c>
      <c r="D143" s="15" t="s">
        <v>212</v>
      </c>
      <c r="E143" s="14">
        <v>1</v>
      </c>
      <c r="F143" s="23" t="s">
        <v>979</v>
      </c>
      <c r="G143" s="20">
        <f t="shared" si="4"/>
        <v>1050</v>
      </c>
      <c r="H143" s="20">
        <f t="shared" si="5"/>
        <v>50</v>
      </c>
      <c r="I143" s="20">
        <v>16.8</v>
      </c>
      <c r="J143" s="14"/>
      <c r="K143" s="14"/>
      <c r="L143" s="23" t="s">
        <v>103</v>
      </c>
      <c r="M143" s="26" t="s">
        <v>104</v>
      </c>
      <c r="N143" s="26" t="s">
        <v>105</v>
      </c>
    </row>
    <row r="144" spans="1:14" ht="15.75" customHeight="1">
      <c r="A144" s="14" t="s">
        <v>205</v>
      </c>
      <c r="B144" s="15" t="s">
        <v>106</v>
      </c>
      <c r="C144" s="14" t="s">
        <v>803</v>
      </c>
      <c r="D144" s="15" t="s">
        <v>213</v>
      </c>
      <c r="E144" s="14">
        <v>1</v>
      </c>
      <c r="F144" s="23" t="s">
        <v>979</v>
      </c>
      <c r="G144" s="20">
        <f t="shared" si="4"/>
        <v>1050</v>
      </c>
      <c r="H144" s="20">
        <f t="shared" si="5"/>
        <v>50</v>
      </c>
      <c r="I144" s="20">
        <v>16.8</v>
      </c>
      <c r="J144" s="14"/>
      <c r="K144" s="14"/>
      <c r="L144" s="23" t="s">
        <v>107</v>
      </c>
      <c r="M144" s="26" t="s">
        <v>108</v>
      </c>
      <c r="N144" s="26" t="s">
        <v>109</v>
      </c>
    </row>
    <row r="145" spans="1:14" ht="15.75" customHeight="1">
      <c r="A145" s="14" t="s">
        <v>206</v>
      </c>
      <c r="B145" s="15" t="s">
        <v>110</v>
      </c>
      <c r="C145" s="14" t="s">
        <v>803</v>
      </c>
      <c r="D145" s="15" t="s">
        <v>214</v>
      </c>
      <c r="E145" s="14">
        <v>1</v>
      </c>
      <c r="F145" s="23" t="s">
        <v>979</v>
      </c>
      <c r="G145" s="20">
        <f t="shared" si="4"/>
        <v>1050</v>
      </c>
      <c r="H145" s="20">
        <f t="shared" si="5"/>
        <v>50</v>
      </c>
      <c r="I145" s="20">
        <v>16.8</v>
      </c>
      <c r="J145" s="14"/>
      <c r="K145" s="14"/>
      <c r="L145" s="23" t="s">
        <v>111</v>
      </c>
      <c r="M145" s="26" t="s">
        <v>112</v>
      </c>
      <c r="N145" s="26" t="s">
        <v>113</v>
      </c>
    </row>
    <row r="146" spans="1:14" ht="15.75" customHeight="1">
      <c r="A146" s="14" t="s">
        <v>114</v>
      </c>
      <c r="B146" s="15" t="s">
        <v>115</v>
      </c>
      <c r="C146" s="14" t="s">
        <v>88</v>
      </c>
      <c r="D146" s="15" t="s">
        <v>215</v>
      </c>
      <c r="E146" s="14">
        <v>1</v>
      </c>
      <c r="F146" s="23" t="s">
        <v>979</v>
      </c>
      <c r="G146" s="20">
        <f t="shared" si="4"/>
        <v>1050</v>
      </c>
      <c r="H146" s="20">
        <f t="shared" si="5"/>
        <v>50</v>
      </c>
      <c r="I146" s="20">
        <v>16.8</v>
      </c>
      <c r="J146" s="14"/>
      <c r="K146" s="14"/>
      <c r="L146" s="23" t="s">
        <v>116</v>
      </c>
      <c r="M146" s="26" t="s">
        <v>117</v>
      </c>
      <c r="N146" s="26" t="s">
        <v>118</v>
      </c>
    </row>
    <row r="147" spans="1:14" ht="15.75" customHeight="1">
      <c r="A147" s="14" t="s">
        <v>119</v>
      </c>
      <c r="B147" s="15" t="s">
        <v>120</v>
      </c>
      <c r="C147" s="14" t="s">
        <v>88</v>
      </c>
      <c r="D147" s="15" t="s">
        <v>216</v>
      </c>
      <c r="E147" s="14">
        <v>1</v>
      </c>
      <c r="F147" s="23" t="s">
        <v>979</v>
      </c>
      <c r="G147" s="20">
        <f t="shared" si="4"/>
        <v>1050</v>
      </c>
      <c r="H147" s="20">
        <f t="shared" si="5"/>
        <v>50</v>
      </c>
      <c r="I147" s="20">
        <v>16.8</v>
      </c>
      <c r="J147" s="14"/>
      <c r="K147" s="14"/>
      <c r="L147" s="23" t="s">
        <v>121</v>
      </c>
      <c r="M147" s="26" t="s">
        <v>122</v>
      </c>
      <c r="N147" s="26" t="s">
        <v>123</v>
      </c>
    </row>
    <row r="148" spans="1:14" ht="15.75" customHeight="1">
      <c r="A148" s="14" t="s">
        <v>124</v>
      </c>
      <c r="B148" s="15" t="s">
        <v>125</v>
      </c>
      <c r="C148" s="14" t="s">
        <v>88</v>
      </c>
      <c r="D148" s="15" t="s">
        <v>217</v>
      </c>
      <c r="E148" s="14">
        <v>1</v>
      </c>
      <c r="F148" s="23" t="s">
        <v>979</v>
      </c>
      <c r="G148" s="20">
        <f t="shared" si="4"/>
        <v>1050</v>
      </c>
      <c r="H148" s="20">
        <f t="shared" si="5"/>
        <v>50</v>
      </c>
      <c r="I148" s="20">
        <v>16.8</v>
      </c>
      <c r="J148" s="14"/>
      <c r="K148" s="14"/>
      <c r="L148" s="23" t="s">
        <v>126</v>
      </c>
      <c r="M148" s="26" t="s">
        <v>127</v>
      </c>
      <c r="N148" s="26" t="s">
        <v>128</v>
      </c>
    </row>
    <row r="149" spans="1:14" ht="15.75" customHeight="1">
      <c r="A149" s="14" t="s">
        <v>207</v>
      </c>
      <c r="B149" s="15" t="s">
        <v>129</v>
      </c>
      <c r="C149" s="14" t="s">
        <v>804</v>
      </c>
      <c r="D149" s="15" t="s">
        <v>218</v>
      </c>
      <c r="E149" s="14">
        <v>1</v>
      </c>
      <c r="F149" s="23" t="s">
        <v>979</v>
      </c>
      <c r="G149" s="20">
        <f t="shared" si="4"/>
        <v>1050</v>
      </c>
      <c r="H149" s="20">
        <f t="shared" si="5"/>
        <v>50</v>
      </c>
      <c r="I149" s="20">
        <v>16.8</v>
      </c>
      <c r="J149" s="14"/>
      <c r="K149" s="14"/>
      <c r="L149" s="23" t="s">
        <v>130</v>
      </c>
      <c r="M149" s="26" t="s">
        <v>131</v>
      </c>
      <c r="N149" s="26" t="s">
        <v>132</v>
      </c>
    </row>
    <row r="150" spans="1:14" ht="15.75" customHeight="1">
      <c r="A150" s="14" t="s">
        <v>133</v>
      </c>
      <c r="B150" s="15" t="s">
        <v>134</v>
      </c>
      <c r="C150" s="14" t="s">
        <v>1000</v>
      </c>
      <c r="D150" s="15" t="s">
        <v>231</v>
      </c>
      <c r="E150" s="14">
        <v>1</v>
      </c>
      <c r="F150" s="23" t="s">
        <v>979</v>
      </c>
      <c r="G150" s="20">
        <f t="shared" si="4"/>
        <v>1050</v>
      </c>
      <c r="H150" s="20">
        <f t="shared" si="5"/>
        <v>50</v>
      </c>
      <c r="I150" s="20">
        <v>16.8</v>
      </c>
      <c r="J150" s="14"/>
      <c r="K150" s="14"/>
      <c r="L150" s="23" t="s">
        <v>244</v>
      </c>
      <c r="M150" s="26" t="s">
        <v>245</v>
      </c>
      <c r="N150" s="26" t="s">
        <v>246</v>
      </c>
    </row>
    <row r="151" spans="1:14" ht="15.75" customHeight="1">
      <c r="A151" s="14" t="s">
        <v>219</v>
      </c>
      <c r="B151" s="15" t="s">
        <v>135</v>
      </c>
      <c r="C151" s="14" t="s">
        <v>804</v>
      </c>
      <c r="D151" s="15" t="s">
        <v>232</v>
      </c>
      <c r="E151" s="14">
        <v>1</v>
      </c>
      <c r="F151" s="23" t="s">
        <v>979</v>
      </c>
      <c r="G151" s="20">
        <f t="shared" si="4"/>
        <v>1050</v>
      </c>
      <c r="H151" s="20">
        <f t="shared" si="5"/>
        <v>50</v>
      </c>
      <c r="I151" s="20">
        <v>16.8</v>
      </c>
      <c r="J151" s="14"/>
      <c r="K151" s="14"/>
      <c r="L151" s="23" t="s">
        <v>247</v>
      </c>
      <c r="M151" s="26" t="s">
        <v>248</v>
      </c>
      <c r="N151" s="26" t="s">
        <v>249</v>
      </c>
    </row>
    <row r="152" spans="1:14" ht="15.75" customHeight="1">
      <c r="A152" s="14" t="s">
        <v>136</v>
      </c>
      <c r="B152" s="15" t="s">
        <v>137</v>
      </c>
      <c r="C152" s="14" t="s">
        <v>805</v>
      </c>
      <c r="D152" s="15" t="s">
        <v>233</v>
      </c>
      <c r="E152" s="14">
        <v>1</v>
      </c>
      <c r="F152" s="23" t="s">
        <v>979</v>
      </c>
      <c r="G152" s="20">
        <f t="shared" si="4"/>
        <v>1050</v>
      </c>
      <c r="H152" s="20">
        <f t="shared" si="5"/>
        <v>50</v>
      </c>
      <c r="I152" s="20">
        <v>16.8</v>
      </c>
      <c r="J152" s="14"/>
      <c r="K152" s="14"/>
      <c r="L152" s="23" t="s">
        <v>250</v>
      </c>
      <c r="M152" s="26" t="s">
        <v>251</v>
      </c>
      <c r="N152" s="26" t="s">
        <v>252</v>
      </c>
    </row>
    <row r="153" spans="1:14" ht="15.75" customHeight="1">
      <c r="A153" s="14" t="s">
        <v>220</v>
      </c>
      <c r="B153" s="15" t="s">
        <v>138</v>
      </c>
      <c r="C153" s="14" t="s">
        <v>805</v>
      </c>
      <c r="D153" s="15" t="s">
        <v>234</v>
      </c>
      <c r="E153" s="14">
        <v>1</v>
      </c>
      <c r="F153" s="23" t="s">
        <v>979</v>
      </c>
      <c r="G153" s="20">
        <f t="shared" si="4"/>
        <v>1050</v>
      </c>
      <c r="H153" s="20">
        <f t="shared" si="5"/>
        <v>50</v>
      </c>
      <c r="I153" s="20">
        <v>16.8</v>
      </c>
      <c r="J153" s="14"/>
      <c r="K153" s="14"/>
      <c r="L153" s="23" t="s">
        <v>253</v>
      </c>
      <c r="M153" s="26" t="s">
        <v>254</v>
      </c>
      <c r="N153" s="26" t="s">
        <v>255</v>
      </c>
    </row>
    <row r="154" spans="1:14" ht="15.75" customHeight="1">
      <c r="A154" s="14" t="s">
        <v>221</v>
      </c>
      <c r="B154" s="15" t="s">
        <v>222</v>
      </c>
      <c r="C154" s="14" t="s">
        <v>805</v>
      </c>
      <c r="D154" s="15" t="s">
        <v>235</v>
      </c>
      <c r="E154" s="14">
        <v>1</v>
      </c>
      <c r="F154" s="23" t="s">
        <v>979</v>
      </c>
      <c r="G154" s="20">
        <f t="shared" si="4"/>
        <v>1050</v>
      </c>
      <c r="H154" s="20">
        <f t="shared" si="5"/>
        <v>50</v>
      </c>
      <c r="I154" s="20">
        <v>16.8</v>
      </c>
      <c r="J154" s="14"/>
      <c r="K154" s="14"/>
      <c r="L154" s="23" t="s">
        <v>256</v>
      </c>
      <c r="M154" s="26" t="s">
        <v>257</v>
      </c>
      <c r="N154" s="26" t="s">
        <v>258</v>
      </c>
    </row>
    <row r="155" spans="1:14" ht="15.75" customHeight="1">
      <c r="A155" s="14" t="s">
        <v>139</v>
      </c>
      <c r="B155" s="15" t="s">
        <v>140</v>
      </c>
      <c r="C155" s="14" t="s">
        <v>141</v>
      </c>
      <c r="D155" s="15" t="s">
        <v>236</v>
      </c>
      <c r="E155" s="14">
        <v>1</v>
      </c>
      <c r="F155" s="23" t="s">
        <v>979</v>
      </c>
      <c r="G155" s="20">
        <f t="shared" si="4"/>
        <v>1050</v>
      </c>
      <c r="H155" s="20">
        <f t="shared" si="5"/>
        <v>50</v>
      </c>
      <c r="I155" s="20">
        <v>16.8</v>
      </c>
      <c r="J155" s="14"/>
      <c r="K155" s="14"/>
      <c r="L155" s="23" t="s">
        <v>259</v>
      </c>
      <c r="M155" s="26" t="s">
        <v>260</v>
      </c>
      <c r="N155" s="26" t="s">
        <v>261</v>
      </c>
    </row>
    <row r="156" spans="1:14" ht="15.75" customHeight="1">
      <c r="A156" s="14" t="s">
        <v>223</v>
      </c>
      <c r="B156" s="15" t="s">
        <v>142</v>
      </c>
      <c r="C156" s="14" t="s">
        <v>805</v>
      </c>
      <c r="D156" s="15" t="s">
        <v>237</v>
      </c>
      <c r="E156" s="14">
        <v>1</v>
      </c>
      <c r="F156" s="23" t="s">
        <v>979</v>
      </c>
      <c r="G156" s="20">
        <f t="shared" si="4"/>
        <v>1050</v>
      </c>
      <c r="H156" s="20">
        <f t="shared" si="5"/>
        <v>50</v>
      </c>
      <c r="I156" s="20">
        <v>16.8</v>
      </c>
      <c r="J156" s="14"/>
      <c r="K156" s="14"/>
      <c r="L156" s="23" t="s">
        <v>262</v>
      </c>
      <c r="M156" s="26" t="s">
        <v>263</v>
      </c>
      <c r="N156" s="26" t="s">
        <v>264</v>
      </c>
    </row>
    <row r="157" spans="1:14" ht="15.75" customHeight="1">
      <c r="A157" s="14" t="s">
        <v>224</v>
      </c>
      <c r="B157" s="15" t="s">
        <v>143</v>
      </c>
      <c r="C157" s="14" t="s">
        <v>805</v>
      </c>
      <c r="D157" s="15" t="s">
        <v>238</v>
      </c>
      <c r="E157" s="14">
        <v>1</v>
      </c>
      <c r="F157" s="23" t="s">
        <v>979</v>
      </c>
      <c r="G157" s="20">
        <f t="shared" si="4"/>
        <v>1050</v>
      </c>
      <c r="H157" s="20">
        <f t="shared" si="5"/>
        <v>50</v>
      </c>
      <c r="I157" s="20">
        <v>16.8</v>
      </c>
      <c r="J157" s="14"/>
      <c r="K157" s="14"/>
      <c r="L157" s="23" t="s">
        <v>265</v>
      </c>
      <c r="M157" s="26" t="s">
        <v>266</v>
      </c>
      <c r="N157" s="26" t="s">
        <v>267</v>
      </c>
    </row>
    <row r="158" spans="1:14" ht="15.75" customHeight="1">
      <c r="A158" s="14" t="s">
        <v>225</v>
      </c>
      <c r="B158" s="15" t="s">
        <v>144</v>
      </c>
      <c r="C158" s="14" t="s">
        <v>805</v>
      </c>
      <c r="D158" s="15" t="s">
        <v>239</v>
      </c>
      <c r="E158" s="14">
        <v>1</v>
      </c>
      <c r="F158" s="23" t="s">
        <v>979</v>
      </c>
      <c r="G158" s="20">
        <f t="shared" si="4"/>
        <v>1050</v>
      </c>
      <c r="H158" s="20">
        <f t="shared" si="5"/>
        <v>50</v>
      </c>
      <c r="I158" s="20">
        <v>16.8</v>
      </c>
      <c r="J158" s="14"/>
      <c r="K158" s="14"/>
      <c r="L158" s="23" t="s">
        <v>268</v>
      </c>
      <c r="M158" s="26" t="s">
        <v>269</v>
      </c>
      <c r="N158" s="26" t="s">
        <v>270</v>
      </c>
    </row>
    <row r="159" spans="1:14" ht="15.75" customHeight="1">
      <c r="A159" s="14" t="s">
        <v>226</v>
      </c>
      <c r="B159" s="15" t="s">
        <v>145</v>
      </c>
      <c r="C159" s="14" t="s">
        <v>805</v>
      </c>
      <c r="D159" s="15" t="s">
        <v>240</v>
      </c>
      <c r="E159" s="14">
        <v>1</v>
      </c>
      <c r="F159" s="23" t="s">
        <v>979</v>
      </c>
      <c r="G159" s="20">
        <f t="shared" si="4"/>
        <v>1050</v>
      </c>
      <c r="H159" s="20">
        <f t="shared" si="5"/>
        <v>50</v>
      </c>
      <c r="I159" s="20">
        <v>16.8</v>
      </c>
      <c r="J159" s="14"/>
      <c r="K159" s="14"/>
      <c r="L159" s="23" t="s">
        <v>271</v>
      </c>
      <c r="M159" s="26" t="s">
        <v>272</v>
      </c>
      <c r="N159" s="26" t="s">
        <v>273</v>
      </c>
    </row>
    <row r="160" spans="1:14" ht="15.75" customHeight="1">
      <c r="A160" s="14" t="s">
        <v>227</v>
      </c>
      <c r="B160" s="15" t="s">
        <v>228</v>
      </c>
      <c r="C160" s="14" t="s">
        <v>805</v>
      </c>
      <c r="D160" s="15" t="s">
        <v>241</v>
      </c>
      <c r="E160" s="14">
        <v>1</v>
      </c>
      <c r="F160" s="23" t="s">
        <v>979</v>
      </c>
      <c r="G160" s="20">
        <f t="shared" si="4"/>
        <v>1050</v>
      </c>
      <c r="H160" s="20">
        <f t="shared" si="5"/>
        <v>50</v>
      </c>
      <c r="I160" s="20">
        <v>16.8</v>
      </c>
      <c r="J160" s="14"/>
      <c r="K160" s="14"/>
      <c r="L160" s="23" t="s">
        <v>274</v>
      </c>
      <c r="M160" s="26" t="s">
        <v>282</v>
      </c>
      <c r="N160" s="26" t="s">
        <v>275</v>
      </c>
    </row>
    <row r="161" spans="1:14" ht="15.75" customHeight="1">
      <c r="A161" s="14" t="s">
        <v>229</v>
      </c>
      <c r="B161" s="15" t="s">
        <v>146</v>
      </c>
      <c r="C161" s="14" t="s">
        <v>805</v>
      </c>
      <c r="D161" s="15" t="s">
        <v>242</v>
      </c>
      <c r="E161" s="14">
        <v>1</v>
      </c>
      <c r="F161" s="23" t="s">
        <v>979</v>
      </c>
      <c r="G161" s="20">
        <f t="shared" si="4"/>
        <v>1050</v>
      </c>
      <c r="H161" s="20">
        <f t="shared" si="5"/>
        <v>50</v>
      </c>
      <c r="I161" s="20">
        <v>16.8</v>
      </c>
      <c r="J161" s="14"/>
      <c r="K161" s="14"/>
      <c r="L161" s="23" t="s">
        <v>276</v>
      </c>
      <c r="M161" s="26" t="s">
        <v>277</v>
      </c>
      <c r="N161" s="26" t="s">
        <v>278</v>
      </c>
    </row>
    <row r="162" spans="1:14" ht="15.75" customHeight="1">
      <c r="A162" s="14" t="s">
        <v>230</v>
      </c>
      <c r="B162" s="15" t="s">
        <v>147</v>
      </c>
      <c r="C162" s="14" t="s">
        <v>805</v>
      </c>
      <c r="D162" s="15" t="s">
        <v>243</v>
      </c>
      <c r="E162" s="14">
        <v>1</v>
      </c>
      <c r="F162" s="23" t="s">
        <v>979</v>
      </c>
      <c r="G162" s="20">
        <f t="shared" si="4"/>
        <v>1050</v>
      </c>
      <c r="H162" s="20">
        <f t="shared" si="5"/>
        <v>50</v>
      </c>
      <c r="I162" s="20">
        <v>16.8</v>
      </c>
      <c r="J162" s="14"/>
      <c r="K162" s="14"/>
      <c r="L162" s="23" t="s">
        <v>279</v>
      </c>
      <c r="M162" s="26" t="s">
        <v>280</v>
      </c>
      <c r="N162" s="26" t="s">
        <v>281</v>
      </c>
    </row>
    <row r="163" spans="1:14" ht="15.75" customHeight="1">
      <c r="A163" s="14" t="s">
        <v>283</v>
      </c>
      <c r="B163" s="15" t="s">
        <v>284</v>
      </c>
      <c r="C163" s="14" t="s">
        <v>892</v>
      </c>
      <c r="D163" s="15" t="s">
        <v>309</v>
      </c>
      <c r="E163" s="14">
        <v>1</v>
      </c>
      <c r="F163" s="23" t="s">
        <v>979</v>
      </c>
      <c r="G163" s="20">
        <f t="shared" si="4"/>
        <v>1050</v>
      </c>
      <c r="H163" s="20">
        <f t="shared" si="5"/>
        <v>50</v>
      </c>
      <c r="I163" s="20">
        <v>16.8</v>
      </c>
      <c r="J163" s="14"/>
      <c r="K163" s="14"/>
      <c r="L163" s="23" t="s">
        <v>323</v>
      </c>
      <c r="M163" s="26" t="s">
        <v>324</v>
      </c>
      <c r="N163" s="26" t="s">
        <v>325</v>
      </c>
    </row>
    <row r="164" spans="1:14" ht="15.75" customHeight="1">
      <c r="A164" s="14" t="s">
        <v>285</v>
      </c>
      <c r="B164" s="15" t="s">
        <v>286</v>
      </c>
      <c r="C164" s="14" t="s">
        <v>307</v>
      </c>
      <c r="D164" s="15" t="s">
        <v>310</v>
      </c>
      <c r="E164" s="14">
        <v>1</v>
      </c>
      <c r="F164" s="23" t="s">
        <v>979</v>
      </c>
      <c r="G164" s="20">
        <f t="shared" si="4"/>
        <v>1050</v>
      </c>
      <c r="H164" s="20">
        <f t="shared" si="5"/>
        <v>50</v>
      </c>
      <c r="I164" s="20">
        <v>16.8</v>
      </c>
      <c r="J164" s="14"/>
      <c r="K164" s="14"/>
      <c r="L164" s="23" t="s">
        <v>326</v>
      </c>
      <c r="M164" s="26" t="s">
        <v>327</v>
      </c>
      <c r="N164" s="26" t="s">
        <v>328</v>
      </c>
    </row>
    <row r="165" spans="1:14" ht="15.75" customHeight="1">
      <c r="A165" s="14" t="s">
        <v>287</v>
      </c>
      <c r="B165" s="15" t="s">
        <v>288</v>
      </c>
      <c r="C165" s="14" t="s">
        <v>892</v>
      </c>
      <c r="D165" s="15" t="s">
        <v>311</v>
      </c>
      <c r="E165" s="14">
        <v>1</v>
      </c>
      <c r="F165" s="23" t="s">
        <v>979</v>
      </c>
      <c r="G165" s="20">
        <f t="shared" si="4"/>
        <v>1050</v>
      </c>
      <c r="H165" s="20">
        <f t="shared" si="5"/>
        <v>50</v>
      </c>
      <c r="I165" s="20">
        <v>16.8</v>
      </c>
      <c r="J165" s="14"/>
      <c r="K165" s="14"/>
      <c r="L165" s="23" t="s">
        <v>329</v>
      </c>
      <c r="M165" s="26" t="s">
        <v>330</v>
      </c>
      <c r="N165" s="26" t="s">
        <v>331</v>
      </c>
    </row>
    <row r="166" spans="1:14" ht="15.75" customHeight="1">
      <c r="A166" s="14" t="s">
        <v>289</v>
      </c>
      <c r="B166" s="15" t="s">
        <v>290</v>
      </c>
      <c r="C166" s="14" t="s">
        <v>892</v>
      </c>
      <c r="D166" s="15" t="s">
        <v>312</v>
      </c>
      <c r="E166" s="14">
        <v>1</v>
      </c>
      <c r="F166" s="23" t="s">
        <v>979</v>
      </c>
      <c r="G166" s="20">
        <f t="shared" si="4"/>
        <v>1050</v>
      </c>
      <c r="H166" s="20">
        <f t="shared" si="5"/>
        <v>50</v>
      </c>
      <c r="I166" s="20">
        <v>16.8</v>
      </c>
      <c r="J166" s="14"/>
      <c r="K166" s="14"/>
      <c r="L166" s="23" t="s">
        <v>332</v>
      </c>
      <c r="M166" s="26" t="s">
        <v>333</v>
      </c>
      <c r="N166" s="26" t="s">
        <v>334</v>
      </c>
    </row>
    <row r="167" spans="1:14" ht="15.75" customHeight="1">
      <c r="A167" s="14" t="s">
        <v>291</v>
      </c>
      <c r="B167" s="15" t="s">
        <v>292</v>
      </c>
      <c r="C167" s="14" t="s">
        <v>892</v>
      </c>
      <c r="D167" s="15" t="s">
        <v>313</v>
      </c>
      <c r="E167" s="14">
        <v>1</v>
      </c>
      <c r="F167" s="23" t="s">
        <v>979</v>
      </c>
      <c r="G167" s="20">
        <f t="shared" si="4"/>
        <v>1050</v>
      </c>
      <c r="H167" s="20">
        <f t="shared" si="5"/>
        <v>50</v>
      </c>
      <c r="I167" s="20">
        <v>16.8</v>
      </c>
      <c r="J167" s="14"/>
      <c r="K167" s="14"/>
      <c r="L167" s="23" t="s">
        <v>335</v>
      </c>
      <c r="M167" s="26" t="s">
        <v>336</v>
      </c>
      <c r="N167" s="26" t="s">
        <v>337</v>
      </c>
    </row>
    <row r="168" spans="1:14" ht="15.75" customHeight="1">
      <c r="A168" s="15" t="s">
        <v>293</v>
      </c>
      <c r="B168" s="15" t="s">
        <v>294</v>
      </c>
      <c r="C168" s="14" t="s">
        <v>308</v>
      </c>
      <c r="D168" s="29" t="s">
        <v>314</v>
      </c>
      <c r="E168" s="14">
        <v>1</v>
      </c>
      <c r="F168" s="23" t="s">
        <v>979</v>
      </c>
      <c r="G168" s="20">
        <f t="shared" si="4"/>
        <v>1050</v>
      </c>
      <c r="H168" s="20">
        <f t="shared" si="5"/>
        <v>50</v>
      </c>
      <c r="I168" s="20">
        <v>16.8</v>
      </c>
      <c r="J168" s="14"/>
      <c r="K168" s="14"/>
      <c r="L168" s="23" t="s">
        <v>338</v>
      </c>
      <c r="M168" s="26" t="s">
        <v>339</v>
      </c>
      <c r="N168" s="26" t="s">
        <v>340</v>
      </c>
    </row>
    <row r="169" spans="1:14" ht="15.75" customHeight="1">
      <c r="A169" s="14" t="s">
        <v>295</v>
      </c>
      <c r="B169" s="15" t="s">
        <v>296</v>
      </c>
      <c r="C169" s="14" t="s">
        <v>999</v>
      </c>
      <c r="D169" s="15" t="s">
        <v>317</v>
      </c>
      <c r="E169" s="14">
        <v>1</v>
      </c>
      <c r="F169" s="23" t="s">
        <v>978</v>
      </c>
      <c r="G169" s="20">
        <f t="shared" si="4"/>
        <v>1050</v>
      </c>
      <c r="H169" s="20">
        <f t="shared" si="5"/>
        <v>50</v>
      </c>
      <c r="I169" s="20">
        <v>16.8</v>
      </c>
      <c r="J169" s="14"/>
      <c r="K169" s="14"/>
      <c r="L169" s="23" t="s">
        <v>341</v>
      </c>
      <c r="M169" s="26" t="s">
        <v>342</v>
      </c>
      <c r="N169" s="26" t="s">
        <v>343</v>
      </c>
    </row>
    <row r="170" spans="1:14" ht="15.75" customHeight="1">
      <c r="A170" s="14" t="s">
        <v>297</v>
      </c>
      <c r="B170" s="15" t="s">
        <v>298</v>
      </c>
      <c r="C170" s="14" t="s">
        <v>999</v>
      </c>
      <c r="D170" s="15" t="s">
        <v>318</v>
      </c>
      <c r="E170" s="14">
        <v>1</v>
      </c>
      <c r="F170" s="23" t="s">
        <v>979</v>
      </c>
      <c r="G170" s="20">
        <f t="shared" si="4"/>
        <v>1050</v>
      </c>
      <c r="H170" s="20">
        <f t="shared" si="5"/>
        <v>50</v>
      </c>
      <c r="I170" s="20">
        <v>16.8</v>
      </c>
      <c r="J170" s="14"/>
      <c r="K170" s="14"/>
      <c r="L170" s="23" t="s">
        <v>344</v>
      </c>
      <c r="M170" s="26" t="s">
        <v>345</v>
      </c>
      <c r="N170" s="26" t="s">
        <v>346</v>
      </c>
    </row>
    <row r="171" spans="1:14" ht="15.75" customHeight="1">
      <c r="A171" s="15" t="s">
        <v>299</v>
      </c>
      <c r="B171" s="15" t="s">
        <v>300</v>
      </c>
      <c r="C171" s="14" t="s">
        <v>999</v>
      </c>
      <c r="D171" s="29" t="s">
        <v>319</v>
      </c>
      <c r="E171" s="14">
        <v>1</v>
      </c>
      <c r="F171" s="23" t="s">
        <v>979</v>
      </c>
      <c r="G171" s="20">
        <f t="shared" si="4"/>
        <v>1050</v>
      </c>
      <c r="H171" s="20">
        <f t="shared" si="5"/>
        <v>50</v>
      </c>
      <c r="I171" s="20">
        <v>16.8</v>
      </c>
      <c r="J171" s="14"/>
      <c r="K171" s="14"/>
      <c r="L171" s="23" t="s">
        <v>347</v>
      </c>
      <c r="M171" s="26" t="s">
        <v>348</v>
      </c>
      <c r="N171" s="26" t="s">
        <v>349</v>
      </c>
    </row>
    <row r="172" spans="1:14" ht="15.75" customHeight="1">
      <c r="A172" s="14" t="s">
        <v>301</v>
      </c>
      <c r="B172" s="15" t="s">
        <v>302</v>
      </c>
      <c r="C172" s="14" t="s">
        <v>999</v>
      </c>
      <c r="D172" s="15" t="s">
        <v>320</v>
      </c>
      <c r="E172" s="14">
        <v>1</v>
      </c>
      <c r="F172" s="23" t="s">
        <v>978</v>
      </c>
      <c r="G172" s="20">
        <f t="shared" si="4"/>
        <v>1050</v>
      </c>
      <c r="H172" s="20">
        <f t="shared" si="5"/>
        <v>50</v>
      </c>
      <c r="I172" s="20">
        <v>16.8</v>
      </c>
      <c r="J172" s="14"/>
      <c r="K172" s="14"/>
      <c r="L172" s="23" t="s">
        <v>1240</v>
      </c>
      <c r="M172" s="26" t="s">
        <v>350</v>
      </c>
      <c r="N172" s="26" t="s">
        <v>351</v>
      </c>
    </row>
    <row r="173" spans="1:14" ht="15.75" customHeight="1">
      <c r="A173" s="14" t="s">
        <v>303</v>
      </c>
      <c r="B173" s="15" t="s">
        <v>304</v>
      </c>
      <c r="C173" s="14" t="s">
        <v>999</v>
      </c>
      <c r="D173" s="15" t="s">
        <v>321</v>
      </c>
      <c r="E173" s="14">
        <v>1</v>
      </c>
      <c r="F173" s="23" t="s">
        <v>979</v>
      </c>
      <c r="G173" s="20">
        <f t="shared" si="4"/>
        <v>1050</v>
      </c>
      <c r="H173" s="20">
        <f t="shared" si="5"/>
        <v>50</v>
      </c>
      <c r="I173" s="20">
        <v>16.8</v>
      </c>
      <c r="J173" s="14"/>
      <c r="K173" s="14"/>
      <c r="L173" s="23" t="s">
        <v>352</v>
      </c>
      <c r="M173" s="26" t="s">
        <v>353</v>
      </c>
      <c r="N173" s="26" t="s">
        <v>354</v>
      </c>
    </row>
    <row r="174" spans="1:14" ht="15.75" customHeight="1">
      <c r="A174" s="15" t="s">
        <v>305</v>
      </c>
      <c r="B174" s="15" t="s">
        <v>306</v>
      </c>
      <c r="C174" s="14" t="s">
        <v>999</v>
      </c>
      <c r="D174" s="29" t="s">
        <v>322</v>
      </c>
      <c r="E174" s="14">
        <v>1</v>
      </c>
      <c r="F174" s="23" t="s">
        <v>978</v>
      </c>
      <c r="G174" s="20">
        <f t="shared" si="4"/>
        <v>1050</v>
      </c>
      <c r="H174" s="20">
        <f t="shared" si="5"/>
        <v>50</v>
      </c>
      <c r="I174" s="20">
        <v>16.8</v>
      </c>
      <c r="J174" s="14"/>
      <c r="K174" s="14"/>
      <c r="L174" s="23" t="s">
        <v>355</v>
      </c>
      <c r="M174" s="26" t="s">
        <v>356</v>
      </c>
      <c r="N174" s="26" t="s">
        <v>357</v>
      </c>
    </row>
    <row r="175" spans="1:14" ht="15.75" customHeight="1">
      <c r="A175" s="14" t="s">
        <v>358</v>
      </c>
      <c r="B175" s="15" t="s">
        <v>359</v>
      </c>
      <c r="C175" s="14" t="s">
        <v>999</v>
      </c>
      <c r="D175" s="15" t="s">
        <v>386</v>
      </c>
      <c r="E175" s="14">
        <v>1</v>
      </c>
      <c r="F175" s="23" t="s">
        <v>979</v>
      </c>
      <c r="G175" s="20">
        <f t="shared" si="4"/>
        <v>1050</v>
      </c>
      <c r="H175" s="20">
        <f t="shared" si="5"/>
        <v>50</v>
      </c>
      <c r="I175" s="20">
        <v>16.8</v>
      </c>
      <c r="J175" s="14"/>
      <c r="K175" s="14"/>
      <c r="L175" s="23" t="s">
        <v>400</v>
      </c>
      <c r="M175" s="26" t="s">
        <v>401</v>
      </c>
      <c r="N175" s="26" t="s">
        <v>402</v>
      </c>
    </row>
    <row r="176" spans="1:14" ht="15.75" customHeight="1">
      <c r="A176" s="14" t="s">
        <v>360</v>
      </c>
      <c r="B176" s="15" t="s">
        <v>361</v>
      </c>
      <c r="C176" s="14" t="s">
        <v>999</v>
      </c>
      <c r="D176" s="15" t="s">
        <v>387</v>
      </c>
      <c r="E176" s="14">
        <v>1</v>
      </c>
      <c r="F176" s="23" t="s">
        <v>979</v>
      </c>
      <c r="G176" s="20">
        <f t="shared" si="4"/>
        <v>1050</v>
      </c>
      <c r="H176" s="20">
        <f t="shared" si="5"/>
        <v>50</v>
      </c>
      <c r="I176" s="20">
        <v>16.8</v>
      </c>
      <c r="J176" s="14"/>
      <c r="K176" s="14"/>
      <c r="L176" s="23" t="s">
        <v>403</v>
      </c>
      <c r="M176" s="26" t="s">
        <v>404</v>
      </c>
      <c r="N176" s="26" t="s">
        <v>405</v>
      </c>
    </row>
    <row r="177" spans="1:14" ht="15.75" customHeight="1">
      <c r="A177" s="14" t="s">
        <v>362</v>
      </c>
      <c r="B177" s="15" t="s">
        <v>363</v>
      </c>
      <c r="C177" s="14" t="s">
        <v>999</v>
      </c>
      <c r="D177" s="15" t="s">
        <v>388</v>
      </c>
      <c r="E177" s="14">
        <v>1</v>
      </c>
      <c r="F177" s="23" t="s">
        <v>979</v>
      </c>
      <c r="G177" s="20">
        <f t="shared" si="4"/>
        <v>1050</v>
      </c>
      <c r="H177" s="20">
        <f t="shared" si="5"/>
        <v>50</v>
      </c>
      <c r="I177" s="20">
        <v>16.8</v>
      </c>
      <c r="J177" s="14"/>
      <c r="K177" s="14"/>
      <c r="L177" s="23" t="s">
        <v>406</v>
      </c>
      <c r="M177" s="26" t="s">
        <v>407</v>
      </c>
      <c r="N177" s="26" t="s">
        <v>408</v>
      </c>
    </row>
    <row r="178" spans="1:14" ht="15.75" customHeight="1">
      <c r="A178" s="14" t="s">
        <v>364</v>
      </c>
      <c r="B178" s="15" t="s">
        <v>365</v>
      </c>
      <c r="C178" s="14" t="s">
        <v>790</v>
      </c>
      <c r="D178" s="15" t="s">
        <v>389</v>
      </c>
      <c r="E178" s="14">
        <v>1</v>
      </c>
      <c r="F178" s="23" t="s">
        <v>979</v>
      </c>
      <c r="G178" s="20">
        <f t="shared" si="4"/>
        <v>1050</v>
      </c>
      <c r="H178" s="20">
        <f t="shared" si="5"/>
        <v>50</v>
      </c>
      <c r="I178" s="20">
        <v>16.8</v>
      </c>
      <c r="J178" s="14"/>
      <c r="K178" s="14"/>
      <c r="L178" s="23" t="s">
        <v>409</v>
      </c>
      <c r="M178" s="26" t="s">
        <v>410</v>
      </c>
      <c r="N178" s="26" t="s">
        <v>411</v>
      </c>
    </row>
    <row r="179" spans="1:14" ht="15.75" customHeight="1">
      <c r="A179" s="14" t="s">
        <v>366</v>
      </c>
      <c r="B179" s="15" t="s">
        <v>367</v>
      </c>
      <c r="C179" s="14" t="s">
        <v>790</v>
      </c>
      <c r="D179" s="15" t="s">
        <v>390</v>
      </c>
      <c r="E179" s="14">
        <v>1</v>
      </c>
      <c r="F179" s="23" t="s">
        <v>979</v>
      </c>
      <c r="G179" s="20">
        <f t="shared" si="4"/>
        <v>1050</v>
      </c>
      <c r="H179" s="20">
        <f t="shared" si="5"/>
        <v>50</v>
      </c>
      <c r="I179" s="20">
        <v>16.8</v>
      </c>
      <c r="J179" s="14"/>
      <c r="K179" s="14"/>
      <c r="L179" s="23" t="s">
        <v>412</v>
      </c>
      <c r="M179" s="26" t="s">
        <v>413</v>
      </c>
      <c r="N179" s="26" t="s">
        <v>414</v>
      </c>
    </row>
    <row r="180" spans="1:14" ht="15.75" customHeight="1">
      <c r="A180" s="14" t="s">
        <v>368</v>
      </c>
      <c r="B180" s="15" t="s">
        <v>369</v>
      </c>
      <c r="C180" s="14" t="s">
        <v>790</v>
      </c>
      <c r="D180" s="15" t="s">
        <v>391</v>
      </c>
      <c r="E180" s="14">
        <v>1</v>
      </c>
      <c r="F180" s="23" t="s">
        <v>979</v>
      </c>
      <c r="G180" s="20">
        <f t="shared" si="4"/>
        <v>1050</v>
      </c>
      <c r="H180" s="20">
        <f t="shared" si="5"/>
        <v>50</v>
      </c>
      <c r="I180" s="20">
        <v>16.8</v>
      </c>
      <c r="J180" s="14"/>
      <c r="K180" s="14"/>
      <c r="L180" s="23" t="s">
        <v>415</v>
      </c>
      <c r="M180" s="26" t="s">
        <v>416</v>
      </c>
      <c r="N180" s="26" t="s">
        <v>417</v>
      </c>
    </row>
    <row r="181" spans="1:14" ht="15.75" customHeight="1">
      <c r="A181" s="14" t="s">
        <v>370</v>
      </c>
      <c r="B181" s="15" t="s">
        <v>371</v>
      </c>
      <c r="C181" s="14" t="s">
        <v>790</v>
      </c>
      <c r="D181" s="15" t="s">
        <v>392</v>
      </c>
      <c r="E181" s="14">
        <v>1</v>
      </c>
      <c r="F181" s="23" t="s">
        <v>979</v>
      </c>
      <c r="G181" s="20">
        <f t="shared" si="4"/>
        <v>1050</v>
      </c>
      <c r="H181" s="20">
        <f t="shared" si="5"/>
        <v>50</v>
      </c>
      <c r="I181" s="20">
        <v>16.8</v>
      </c>
      <c r="J181" s="14"/>
      <c r="K181" s="14"/>
      <c r="L181" s="23" t="s">
        <v>418</v>
      </c>
      <c r="M181" s="26" t="s">
        <v>419</v>
      </c>
      <c r="N181" s="26" t="s">
        <v>420</v>
      </c>
    </row>
    <row r="182" spans="1:14" ht="15.75" customHeight="1">
      <c r="A182" s="14" t="s">
        <v>372</v>
      </c>
      <c r="B182" s="15" t="s">
        <v>373</v>
      </c>
      <c r="C182" s="14" t="s">
        <v>790</v>
      </c>
      <c r="D182" s="15" t="s">
        <v>393</v>
      </c>
      <c r="E182" s="14">
        <v>1</v>
      </c>
      <c r="F182" s="23" t="s">
        <v>979</v>
      </c>
      <c r="G182" s="20">
        <f t="shared" si="4"/>
        <v>1050</v>
      </c>
      <c r="H182" s="20">
        <f t="shared" si="5"/>
        <v>50</v>
      </c>
      <c r="I182" s="20">
        <v>16.8</v>
      </c>
      <c r="J182" s="14"/>
      <c r="K182" s="14"/>
      <c r="L182" s="23" t="s">
        <v>421</v>
      </c>
      <c r="M182" s="26" t="s">
        <v>422</v>
      </c>
      <c r="N182" s="26" t="s">
        <v>441</v>
      </c>
    </row>
    <row r="183" spans="1:14" ht="15.75" customHeight="1">
      <c r="A183" s="14" t="s">
        <v>374</v>
      </c>
      <c r="B183" s="15" t="s">
        <v>375</v>
      </c>
      <c r="C183" s="14" t="s">
        <v>790</v>
      </c>
      <c r="D183" s="15" t="s">
        <v>394</v>
      </c>
      <c r="E183" s="14">
        <v>1</v>
      </c>
      <c r="F183" s="23" t="s">
        <v>979</v>
      </c>
      <c r="G183" s="20">
        <f t="shared" si="4"/>
        <v>1050</v>
      </c>
      <c r="H183" s="20">
        <f t="shared" si="5"/>
        <v>50</v>
      </c>
      <c r="I183" s="20">
        <v>16.8</v>
      </c>
      <c r="J183" s="14"/>
      <c r="K183" s="14"/>
      <c r="L183" s="23" t="s">
        <v>442</v>
      </c>
      <c r="M183" s="26" t="s">
        <v>443</v>
      </c>
      <c r="N183" s="26" t="s">
        <v>444</v>
      </c>
    </row>
    <row r="184" spans="1:14" ht="15.75" customHeight="1">
      <c r="A184" s="14" t="s">
        <v>376</v>
      </c>
      <c r="B184" s="15" t="s">
        <v>377</v>
      </c>
      <c r="C184" s="14" t="s">
        <v>1261</v>
      </c>
      <c r="D184" s="15" t="s">
        <v>395</v>
      </c>
      <c r="E184" s="14">
        <v>1</v>
      </c>
      <c r="F184" s="23" t="s">
        <v>979</v>
      </c>
      <c r="G184" s="20">
        <f t="shared" si="4"/>
        <v>1050</v>
      </c>
      <c r="H184" s="20">
        <f t="shared" si="5"/>
        <v>50</v>
      </c>
      <c r="I184" s="20">
        <v>16.8</v>
      </c>
      <c r="J184" s="14"/>
      <c r="K184" s="14"/>
      <c r="L184" s="23" t="s">
        <v>445</v>
      </c>
      <c r="M184" s="26" t="s">
        <v>457</v>
      </c>
      <c r="N184" s="26" t="s">
        <v>458</v>
      </c>
    </row>
    <row r="185" spans="1:14" ht="15.75" customHeight="1">
      <c r="A185" s="14" t="s">
        <v>378</v>
      </c>
      <c r="B185" s="15" t="s">
        <v>379</v>
      </c>
      <c r="C185" s="14" t="s">
        <v>1261</v>
      </c>
      <c r="D185" s="15" t="s">
        <v>396</v>
      </c>
      <c r="E185" s="14">
        <v>1</v>
      </c>
      <c r="F185" s="23" t="s">
        <v>979</v>
      </c>
      <c r="G185" s="20">
        <f t="shared" si="4"/>
        <v>1050</v>
      </c>
      <c r="H185" s="20">
        <f t="shared" si="5"/>
        <v>50</v>
      </c>
      <c r="I185" s="20">
        <v>16.8</v>
      </c>
      <c r="J185" s="14"/>
      <c r="K185" s="14"/>
      <c r="L185" s="23" t="s">
        <v>459</v>
      </c>
      <c r="M185" s="26" t="s">
        <v>460</v>
      </c>
      <c r="N185" s="26" t="s">
        <v>461</v>
      </c>
    </row>
    <row r="186" spans="1:14" ht="15.75" customHeight="1">
      <c r="A186" s="14" t="s">
        <v>380</v>
      </c>
      <c r="B186" s="15" t="s">
        <v>381</v>
      </c>
      <c r="C186" s="14" t="s">
        <v>1261</v>
      </c>
      <c r="D186" s="15" t="s">
        <v>397</v>
      </c>
      <c r="E186" s="14">
        <v>1</v>
      </c>
      <c r="F186" s="23" t="s">
        <v>979</v>
      </c>
      <c r="G186" s="20">
        <f t="shared" si="4"/>
        <v>1050</v>
      </c>
      <c r="H186" s="20">
        <f t="shared" si="5"/>
        <v>50</v>
      </c>
      <c r="I186" s="20">
        <v>16.8</v>
      </c>
      <c r="J186" s="14"/>
      <c r="K186" s="14"/>
      <c r="L186" s="23" t="s">
        <v>462</v>
      </c>
      <c r="M186" s="26" t="s">
        <v>463</v>
      </c>
      <c r="N186" s="26" t="s">
        <v>464</v>
      </c>
    </row>
    <row r="187" spans="1:14" ht="15.75" customHeight="1">
      <c r="A187" s="14" t="s">
        <v>382</v>
      </c>
      <c r="B187" s="15" t="s">
        <v>383</v>
      </c>
      <c r="C187" s="14" t="s">
        <v>797</v>
      </c>
      <c r="D187" s="15" t="s">
        <v>398</v>
      </c>
      <c r="E187" s="14">
        <v>1</v>
      </c>
      <c r="F187" s="23" t="s">
        <v>979</v>
      </c>
      <c r="G187" s="20">
        <f t="shared" si="4"/>
        <v>1050</v>
      </c>
      <c r="H187" s="20">
        <f t="shared" si="5"/>
        <v>50</v>
      </c>
      <c r="I187" s="20">
        <v>16.8</v>
      </c>
      <c r="J187" s="14"/>
      <c r="K187" s="14"/>
      <c r="L187" s="23" t="s">
        <v>465</v>
      </c>
      <c r="M187" s="26" t="s">
        <v>466</v>
      </c>
      <c r="N187" s="26" t="s">
        <v>467</v>
      </c>
    </row>
    <row r="188" spans="1:14" ht="15.75" customHeight="1">
      <c r="A188" s="15" t="s">
        <v>384</v>
      </c>
      <c r="B188" s="15" t="s">
        <v>385</v>
      </c>
      <c r="C188" s="14" t="s">
        <v>1263</v>
      </c>
      <c r="D188" s="29" t="s">
        <v>399</v>
      </c>
      <c r="E188" s="14">
        <v>1</v>
      </c>
      <c r="F188" s="23" t="s">
        <v>979</v>
      </c>
      <c r="G188" s="20">
        <f t="shared" si="4"/>
        <v>1050</v>
      </c>
      <c r="H188" s="20">
        <f t="shared" si="5"/>
        <v>50</v>
      </c>
      <c r="I188" s="20">
        <v>16.8</v>
      </c>
      <c r="J188" s="14"/>
      <c r="K188" s="14"/>
      <c r="L188" s="23" t="s">
        <v>468</v>
      </c>
      <c r="M188" s="26" t="s">
        <v>469</v>
      </c>
      <c r="N188" s="26" t="s">
        <v>470</v>
      </c>
    </row>
    <row r="189" spans="1:14" ht="15.75" customHeight="1">
      <c r="A189" s="14" t="s">
        <v>471</v>
      </c>
      <c r="B189" s="15" t="s">
        <v>472</v>
      </c>
      <c r="C189" s="14" t="s">
        <v>1263</v>
      </c>
      <c r="D189" s="15" t="s">
        <v>491</v>
      </c>
      <c r="E189" s="14">
        <v>1</v>
      </c>
      <c r="F189" s="23" t="s">
        <v>979</v>
      </c>
      <c r="G189" s="20">
        <f t="shared" si="4"/>
        <v>1050</v>
      </c>
      <c r="H189" s="20">
        <f t="shared" si="5"/>
        <v>50</v>
      </c>
      <c r="I189" s="20">
        <v>16.8</v>
      </c>
      <c r="J189" s="14"/>
      <c r="K189" s="14"/>
      <c r="L189" s="23" t="s">
        <v>503</v>
      </c>
      <c r="M189" s="26" t="s">
        <v>504</v>
      </c>
      <c r="N189" s="26" t="s">
        <v>505</v>
      </c>
    </row>
    <row r="190" spans="1:14" ht="15.75" customHeight="1">
      <c r="A190" s="14" t="s">
        <v>473</v>
      </c>
      <c r="B190" s="15" t="s">
        <v>474</v>
      </c>
      <c r="C190" s="14" t="s">
        <v>797</v>
      </c>
      <c r="D190" s="15" t="s">
        <v>492</v>
      </c>
      <c r="E190" s="14">
        <v>1</v>
      </c>
      <c r="F190" s="23" t="s">
        <v>979</v>
      </c>
      <c r="G190" s="20">
        <f t="shared" si="4"/>
        <v>1050</v>
      </c>
      <c r="H190" s="20">
        <f t="shared" si="5"/>
        <v>50</v>
      </c>
      <c r="I190" s="20">
        <v>16.8</v>
      </c>
      <c r="J190" s="14"/>
      <c r="K190" s="14"/>
      <c r="L190" s="23" t="s">
        <v>506</v>
      </c>
      <c r="M190" s="26" t="s">
        <v>507</v>
      </c>
      <c r="N190" s="26" t="s">
        <v>508</v>
      </c>
    </row>
    <row r="191" spans="1:14" ht="15.75" customHeight="1">
      <c r="A191" s="14" t="s">
        <v>475</v>
      </c>
      <c r="B191" s="15" t="s">
        <v>476</v>
      </c>
      <c r="C191" s="14" t="s">
        <v>797</v>
      </c>
      <c r="D191" s="15" t="s">
        <v>493</v>
      </c>
      <c r="E191" s="14">
        <v>1</v>
      </c>
      <c r="F191" s="23" t="s">
        <v>979</v>
      </c>
      <c r="G191" s="20">
        <f t="shared" si="4"/>
        <v>1050</v>
      </c>
      <c r="H191" s="20">
        <f t="shared" si="5"/>
        <v>50</v>
      </c>
      <c r="I191" s="20">
        <v>16.8</v>
      </c>
      <c r="J191" s="14"/>
      <c r="K191" s="14"/>
      <c r="L191" s="23" t="s">
        <v>509</v>
      </c>
      <c r="M191" s="26" t="s">
        <v>510</v>
      </c>
      <c r="N191" s="26" t="s">
        <v>511</v>
      </c>
    </row>
    <row r="192" spans="1:14" ht="15.75" customHeight="1">
      <c r="A192" s="14" t="s">
        <v>477</v>
      </c>
      <c r="B192" s="15" t="s">
        <v>478</v>
      </c>
      <c r="C192" s="14" t="s">
        <v>1263</v>
      </c>
      <c r="D192" s="15" t="s">
        <v>494</v>
      </c>
      <c r="E192" s="14">
        <v>1</v>
      </c>
      <c r="F192" s="23" t="s">
        <v>979</v>
      </c>
      <c r="G192" s="20">
        <f t="shared" si="4"/>
        <v>1050</v>
      </c>
      <c r="H192" s="20">
        <f t="shared" si="5"/>
        <v>50</v>
      </c>
      <c r="I192" s="20">
        <v>16.8</v>
      </c>
      <c r="J192" s="14"/>
      <c r="K192" s="14"/>
      <c r="L192" s="23" t="s">
        <v>512</v>
      </c>
      <c r="M192" s="26" t="s">
        <v>513</v>
      </c>
      <c r="N192" s="26" t="s">
        <v>514</v>
      </c>
    </row>
    <row r="193" spans="1:14" ht="15.75" customHeight="1">
      <c r="A193" s="14" t="s">
        <v>479</v>
      </c>
      <c r="B193" s="15" t="s">
        <v>480</v>
      </c>
      <c r="C193" s="14" t="s">
        <v>797</v>
      </c>
      <c r="D193" s="15" t="s">
        <v>495</v>
      </c>
      <c r="E193" s="14">
        <v>1</v>
      </c>
      <c r="F193" s="23" t="s">
        <v>979</v>
      </c>
      <c r="G193" s="20">
        <f t="shared" si="4"/>
        <v>1050</v>
      </c>
      <c r="H193" s="20">
        <f t="shared" si="5"/>
        <v>50</v>
      </c>
      <c r="I193" s="20">
        <v>16.8</v>
      </c>
      <c r="J193" s="14"/>
      <c r="K193" s="14"/>
      <c r="L193" s="23" t="s">
        <v>515</v>
      </c>
      <c r="M193" s="26" t="s">
        <v>516</v>
      </c>
      <c r="N193" s="26" t="s">
        <v>517</v>
      </c>
    </row>
    <row r="194" spans="1:14" ht="15.75" customHeight="1">
      <c r="A194" s="14" t="s">
        <v>481</v>
      </c>
      <c r="B194" s="15" t="s">
        <v>482</v>
      </c>
      <c r="C194" s="14" t="s">
        <v>501</v>
      </c>
      <c r="D194" s="15" t="s">
        <v>496</v>
      </c>
      <c r="E194" s="14">
        <v>1</v>
      </c>
      <c r="F194" s="23" t="s">
        <v>979</v>
      </c>
      <c r="G194" s="20">
        <f aca="true" t="shared" si="6" ref="G194:G226">E194*1050</f>
        <v>1050</v>
      </c>
      <c r="H194" s="20">
        <f aca="true" t="shared" si="7" ref="H194:H226">E194*50</f>
        <v>50</v>
      </c>
      <c r="I194" s="20">
        <v>16.8</v>
      </c>
      <c r="J194" s="14"/>
      <c r="K194" s="14"/>
      <c r="L194" s="23" t="s">
        <v>518</v>
      </c>
      <c r="M194" s="26" t="s">
        <v>519</v>
      </c>
      <c r="N194" s="26" t="s">
        <v>520</v>
      </c>
    </row>
    <row r="195" spans="1:14" ht="15.75" customHeight="1">
      <c r="A195" s="14" t="s">
        <v>483</v>
      </c>
      <c r="B195" s="15" t="s">
        <v>484</v>
      </c>
      <c r="C195" s="14" t="s">
        <v>501</v>
      </c>
      <c r="D195" s="15" t="s">
        <v>497</v>
      </c>
      <c r="E195" s="14">
        <v>1</v>
      </c>
      <c r="F195" s="23" t="s">
        <v>979</v>
      </c>
      <c r="G195" s="20">
        <f t="shared" si="6"/>
        <v>1050</v>
      </c>
      <c r="H195" s="20">
        <f t="shared" si="7"/>
        <v>50</v>
      </c>
      <c r="I195" s="20">
        <v>16.8</v>
      </c>
      <c r="J195" s="14"/>
      <c r="K195" s="14"/>
      <c r="L195" s="23" t="s">
        <v>521</v>
      </c>
      <c r="M195" s="26" t="s">
        <v>522</v>
      </c>
      <c r="N195" s="26" t="s">
        <v>523</v>
      </c>
    </row>
    <row r="196" spans="1:14" ht="15.75" customHeight="1">
      <c r="A196" s="14" t="s">
        <v>485</v>
      </c>
      <c r="B196" s="15" t="s">
        <v>486</v>
      </c>
      <c r="C196" s="14" t="s">
        <v>501</v>
      </c>
      <c r="D196" s="15" t="s">
        <v>498</v>
      </c>
      <c r="E196" s="14">
        <v>1</v>
      </c>
      <c r="F196" s="23" t="s">
        <v>979</v>
      </c>
      <c r="G196" s="20">
        <f t="shared" si="6"/>
        <v>1050</v>
      </c>
      <c r="H196" s="20">
        <f t="shared" si="7"/>
        <v>50</v>
      </c>
      <c r="I196" s="20">
        <v>16.8</v>
      </c>
      <c r="J196" s="14"/>
      <c r="K196" s="14"/>
      <c r="L196" s="23" t="s">
        <v>524</v>
      </c>
      <c r="M196" s="26" t="s">
        <v>525</v>
      </c>
      <c r="N196" s="26" t="s">
        <v>526</v>
      </c>
    </row>
    <row r="197" spans="1:14" ht="15.75" customHeight="1">
      <c r="A197" s="14" t="s">
        <v>487</v>
      </c>
      <c r="B197" s="15" t="s">
        <v>488</v>
      </c>
      <c r="C197" s="14" t="s">
        <v>501</v>
      </c>
      <c r="D197" s="15" t="s">
        <v>499</v>
      </c>
      <c r="E197" s="14">
        <v>1</v>
      </c>
      <c r="F197" s="23" t="s">
        <v>979</v>
      </c>
      <c r="G197" s="20">
        <f t="shared" si="6"/>
        <v>1050</v>
      </c>
      <c r="H197" s="20">
        <f t="shared" si="7"/>
        <v>50</v>
      </c>
      <c r="I197" s="20">
        <v>16.8</v>
      </c>
      <c r="J197" s="14"/>
      <c r="K197" s="14"/>
      <c r="L197" s="14" t="s">
        <v>527</v>
      </c>
      <c r="M197" s="15" t="s">
        <v>528</v>
      </c>
      <c r="N197" s="15" t="s">
        <v>529</v>
      </c>
    </row>
    <row r="198" spans="1:14" ht="15.75" customHeight="1">
      <c r="A198" s="14" t="s">
        <v>489</v>
      </c>
      <c r="B198" s="15" t="s">
        <v>490</v>
      </c>
      <c r="C198" s="14" t="s">
        <v>502</v>
      </c>
      <c r="D198" s="15" t="s">
        <v>500</v>
      </c>
      <c r="E198" s="14">
        <v>1</v>
      </c>
      <c r="F198" s="23" t="s">
        <v>979</v>
      </c>
      <c r="G198" s="20">
        <f t="shared" si="6"/>
        <v>1050</v>
      </c>
      <c r="H198" s="20">
        <f t="shared" si="7"/>
        <v>50</v>
      </c>
      <c r="I198" s="20">
        <v>16.8</v>
      </c>
      <c r="J198" s="14"/>
      <c r="K198" s="14"/>
      <c r="L198" s="23" t="s">
        <v>530</v>
      </c>
      <c r="M198" s="26" t="s">
        <v>531</v>
      </c>
      <c r="N198" s="26" t="s">
        <v>532</v>
      </c>
    </row>
    <row r="199" spans="1:14" ht="15.75" customHeight="1">
      <c r="A199" s="14" t="s">
        <v>533</v>
      </c>
      <c r="B199" s="15" t="s">
        <v>534</v>
      </c>
      <c r="C199" s="14" t="s">
        <v>798</v>
      </c>
      <c r="D199" s="15" t="s">
        <v>600</v>
      </c>
      <c r="E199" s="14">
        <v>1</v>
      </c>
      <c r="F199" s="23" t="s">
        <v>979</v>
      </c>
      <c r="G199" s="20">
        <f t="shared" si="6"/>
        <v>1050</v>
      </c>
      <c r="H199" s="20">
        <f t="shared" si="7"/>
        <v>50</v>
      </c>
      <c r="I199" s="20">
        <v>16.8</v>
      </c>
      <c r="J199" s="14"/>
      <c r="K199" s="14"/>
      <c r="L199" s="23" t="s">
        <v>609</v>
      </c>
      <c r="M199" s="26" t="s">
        <v>610</v>
      </c>
      <c r="N199" s="26" t="s">
        <v>611</v>
      </c>
    </row>
    <row r="200" spans="1:14" ht="15.75" customHeight="1">
      <c r="A200" s="14" t="s">
        <v>535</v>
      </c>
      <c r="B200" s="15" t="s">
        <v>536</v>
      </c>
      <c r="C200" s="14" t="s">
        <v>798</v>
      </c>
      <c r="D200" s="15" t="s">
        <v>601</v>
      </c>
      <c r="E200" s="14">
        <v>1</v>
      </c>
      <c r="F200" s="23" t="s">
        <v>979</v>
      </c>
      <c r="G200" s="20">
        <f t="shared" si="6"/>
        <v>1050</v>
      </c>
      <c r="H200" s="20">
        <f t="shared" si="7"/>
        <v>50</v>
      </c>
      <c r="I200" s="20">
        <v>16.8</v>
      </c>
      <c r="J200" s="14"/>
      <c r="K200" s="14"/>
      <c r="L200" s="23" t="s">
        <v>612</v>
      </c>
      <c r="M200" s="26" t="s">
        <v>613</v>
      </c>
      <c r="N200" s="26" t="s">
        <v>614</v>
      </c>
    </row>
    <row r="201" spans="1:14" ht="15.75" customHeight="1">
      <c r="A201" s="14" t="s">
        <v>537</v>
      </c>
      <c r="B201" s="15" t="s">
        <v>538</v>
      </c>
      <c r="C201" s="14" t="s">
        <v>798</v>
      </c>
      <c r="D201" s="15" t="s">
        <v>602</v>
      </c>
      <c r="E201" s="14">
        <v>1</v>
      </c>
      <c r="F201" s="23" t="s">
        <v>979</v>
      </c>
      <c r="G201" s="20">
        <f t="shared" si="6"/>
        <v>1050</v>
      </c>
      <c r="H201" s="20">
        <f t="shared" si="7"/>
        <v>50</v>
      </c>
      <c r="I201" s="20">
        <v>16.8</v>
      </c>
      <c r="J201" s="14"/>
      <c r="K201" s="14"/>
      <c r="L201" s="23" t="s">
        <v>612</v>
      </c>
      <c r="M201" s="26" t="s">
        <v>613</v>
      </c>
      <c r="N201" s="26" t="s">
        <v>614</v>
      </c>
    </row>
    <row r="202" spans="1:14" ht="15.75" customHeight="1">
      <c r="A202" s="14" t="s">
        <v>539</v>
      </c>
      <c r="B202" s="15" t="s">
        <v>540</v>
      </c>
      <c r="C202" s="14" t="s">
        <v>798</v>
      </c>
      <c r="D202" s="15" t="s">
        <v>603</v>
      </c>
      <c r="E202" s="14">
        <v>1</v>
      </c>
      <c r="F202" s="23" t="s">
        <v>979</v>
      </c>
      <c r="G202" s="20">
        <f t="shared" si="6"/>
        <v>1050</v>
      </c>
      <c r="H202" s="20">
        <f t="shared" si="7"/>
        <v>50</v>
      </c>
      <c r="I202" s="20">
        <v>16.8</v>
      </c>
      <c r="J202" s="14"/>
      <c r="K202" s="14"/>
      <c r="L202" s="23" t="s">
        <v>615</v>
      </c>
      <c r="M202" s="26" t="s">
        <v>616</v>
      </c>
      <c r="N202" s="26" t="s">
        <v>617</v>
      </c>
    </row>
    <row r="203" spans="1:14" ht="15.75" customHeight="1">
      <c r="A203" s="14" t="s">
        <v>541</v>
      </c>
      <c r="B203" s="15" t="s">
        <v>542</v>
      </c>
      <c r="C203" s="14" t="s">
        <v>798</v>
      </c>
      <c r="D203" s="15" t="s">
        <v>604</v>
      </c>
      <c r="E203" s="14">
        <v>1</v>
      </c>
      <c r="F203" s="23" t="s">
        <v>979</v>
      </c>
      <c r="G203" s="20">
        <f t="shared" si="6"/>
        <v>1050</v>
      </c>
      <c r="H203" s="20">
        <f t="shared" si="7"/>
        <v>50</v>
      </c>
      <c r="I203" s="20">
        <v>16.8</v>
      </c>
      <c r="J203" s="14"/>
      <c r="K203" s="14"/>
      <c r="L203" s="23" t="s">
        <v>618</v>
      </c>
      <c r="M203" s="26" t="s">
        <v>619</v>
      </c>
      <c r="N203" s="26" t="s">
        <v>620</v>
      </c>
    </row>
    <row r="204" spans="1:14" ht="15.75" customHeight="1">
      <c r="A204" s="14" t="s">
        <v>543</v>
      </c>
      <c r="B204" s="15" t="s">
        <v>594</v>
      </c>
      <c r="C204" s="14" t="s">
        <v>893</v>
      </c>
      <c r="D204" s="15" t="s">
        <v>605</v>
      </c>
      <c r="E204" s="14">
        <v>1</v>
      </c>
      <c r="F204" s="23" t="s">
        <v>979</v>
      </c>
      <c r="G204" s="20">
        <f t="shared" si="6"/>
        <v>1050</v>
      </c>
      <c r="H204" s="20">
        <f t="shared" si="7"/>
        <v>50</v>
      </c>
      <c r="I204" s="20">
        <v>16.8</v>
      </c>
      <c r="J204" s="14"/>
      <c r="K204" s="14"/>
      <c r="L204" s="23" t="s">
        <v>621</v>
      </c>
      <c r="M204" s="26" t="s">
        <v>622</v>
      </c>
      <c r="N204" s="26" t="s">
        <v>623</v>
      </c>
    </row>
    <row r="205" spans="1:14" ht="15.75" customHeight="1">
      <c r="A205" s="14" t="s">
        <v>595</v>
      </c>
      <c r="B205" s="15" t="s">
        <v>900</v>
      </c>
      <c r="C205" s="14" t="s">
        <v>787</v>
      </c>
      <c r="D205" s="15" t="s">
        <v>606</v>
      </c>
      <c r="E205" s="14">
        <v>1</v>
      </c>
      <c r="F205" s="23" t="s">
        <v>978</v>
      </c>
      <c r="G205" s="20">
        <f t="shared" si="6"/>
        <v>1050</v>
      </c>
      <c r="H205" s="20">
        <f t="shared" si="7"/>
        <v>50</v>
      </c>
      <c r="I205" s="20">
        <v>16.8</v>
      </c>
      <c r="J205" s="14"/>
      <c r="K205" s="14"/>
      <c r="L205" s="23" t="s">
        <v>624</v>
      </c>
      <c r="M205" s="26" t="s">
        <v>625</v>
      </c>
      <c r="N205" s="26" t="s">
        <v>626</v>
      </c>
    </row>
    <row r="206" spans="1:14" ht="15.75" customHeight="1">
      <c r="A206" s="14" t="s">
        <v>596</v>
      </c>
      <c r="B206" s="15" t="s">
        <v>597</v>
      </c>
      <c r="C206" s="14" t="s">
        <v>787</v>
      </c>
      <c r="D206" s="15" t="s">
        <v>607</v>
      </c>
      <c r="E206" s="14">
        <v>1</v>
      </c>
      <c r="F206" s="23" t="s">
        <v>979</v>
      </c>
      <c r="G206" s="20">
        <f t="shared" si="6"/>
        <v>1050</v>
      </c>
      <c r="H206" s="20">
        <f t="shared" si="7"/>
        <v>50</v>
      </c>
      <c r="I206" s="20">
        <v>16.8</v>
      </c>
      <c r="J206" s="14"/>
      <c r="K206" s="14"/>
      <c r="L206" s="23" t="s">
        <v>627</v>
      </c>
      <c r="M206" s="26" t="s">
        <v>628</v>
      </c>
      <c r="N206" s="26" t="s">
        <v>629</v>
      </c>
    </row>
    <row r="207" spans="1:14" ht="15.75" customHeight="1">
      <c r="A207" s="14" t="s">
        <v>598</v>
      </c>
      <c r="B207" s="15" t="s">
        <v>599</v>
      </c>
      <c r="C207" s="14" t="s">
        <v>788</v>
      </c>
      <c r="D207" s="15" t="s">
        <v>608</v>
      </c>
      <c r="E207" s="14">
        <v>1</v>
      </c>
      <c r="F207" s="23" t="s">
        <v>980</v>
      </c>
      <c r="G207" s="20">
        <f t="shared" si="6"/>
        <v>1050</v>
      </c>
      <c r="H207" s="20">
        <f t="shared" si="7"/>
        <v>50</v>
      </c>
      <c r="I207" s="20">
        <v>16.8</v>
      </c>
      <c r="J207" s="14"/>
      <c r="K207" s="14"/>
      <c r="L207" s="23" t="s">
        <v>630</v>
      </c>
      <c r="M207" s="26" t="s">
        <v>631</v>
      </c>
      <c r="N207" s="26" t="s">
        <v>632</v>
      </c>
    </row>
    <row r="208" spans="1:14" s="30" customFormat="1" ht="15" customHeight="1">
      <c r="A208" s="23" t="s">
        <v>148</v>
      </c>
      <c r="B208" s="26" t="s">
        <v>149</v>
      </c>
      <c r="C208" s="23" t="s">
        <v>1261</v>
      </c>
      <c r="D208" s="34" t="s">
        <v>759</v>
      </c>
      <c r="E208" s="14">
        <v>1</v>
      </c>
      <c r="F208" s="23" t="s">
        <v>979</v>
      </c>
      <c r="G208" s="20">
        <f t="shared" si="6"/>
        <v>1050</v>
      </c>
      <c r="H208" s="20">
        <f t="shared" si="7"/>
        <v>50</v>
      </c>
      <c r="I208" s="20">
        <v>16.8</v>
      </c>
      <c r="J208" s="25"/>
      <c r="K208" s="25"/>
      <c r="L208" s="23" t="s">
        <v>150</v>
      </c>
      <c r="M208" s="27" t="s">
        <v>1268</v>
      </c>
      <c r="N208" s="27" t="s">
        <v>1269</v>
      </c>
    </row>
    <row r="209" spans="1:14" s="30" customFormat="1" ht="15" customHeight="1">
      <c r="A209" s="23" t="s">
        <v>1231</v>
      </c>
      <c r="B209" s="26" t="s">
        <v>1246</v>
      </c>
      <c r="C209" s="23" t="s">
        <v>1261</v>
      </c>
      <c r="D209" s="34" t="s">
        <v>760</v>
      </c>
      <c r="E209" s="14">
        <v>1</v>
      </c>
      <c r="F209" s="23" t="s">
        <v>979</v>
      </c>
      <c r="G209" s="20">
        <f t="shared" si="6"/>
        <v>1050</v>
      </c>
      <c r="H209" s="20">
        <f t="shared" si="7"/>
        <v>50</v>
      </c>
      <c r="I209" s="20">
        <v>16.8</v>
      </c>
      <c r="J209" s="25"/>
      <c r="K209" s="25"/>
      <c r="L209" s="23" t="s">
        <v>1270</v>
      </c>
      <c r="M209" s="27" t="s">
        <v>1271</v>
      </c>
      <c r="N209" s="27" t="s">
        <v>1272</v>
      </c>
    </row>
    <row r="210" spans="1:14" s="30" customFormat="1" ht="15" customHeight="1">
      <c r="A210" s="23" t="s">
        <v>1232</v>
      </c>
      <c r="B210" s="26" t="s">
        <v>1247</v>
      </c>
      <c r="C210" s="23" t="s">
        <v>1261</v>
      </c>
      <c r="D210" s="34" t="s">
        <v>761</v>
      </c>
      <c r="E210" s="14">
        <v>1</v>
      </c>
      <c r="F210" s="23" t="s">
        <v>979</v>
      </c>
      <c r="G210" s="20">
        <f t="shared" si="6"/>
        <v>1050</v>
      </c>
      <c r="H210" s="20">
        <f t="shared" si="7"/>
        <v>50</v>
      </c>
      <c r="I210" s="20">
        <v>16.8</v>
      </c>
      <c r="J210" s="25"/>
      <c r="K210" s="25"/>
      <c r="L210" s="23" t="s">
        <v>1273</v>
      </c>
      <c r="M210" s="27" t="s">
        <v>1274</v>
      </c>
      <c r="N210" s="27" t="s">
        <v>1275</v>
      </c>
    </row>
    <row r="211" spans="1:14" s="30" customFormat="1" ht="15" customHeight="1">
      <c r="A211" s="23" t="s">
        <v>1233</v>
      </c>
      <c r="B211" s="26" t="s">
        <v>1248</v>
      </c>
      <c r="C211" s="23" t="s">
        <v>1262</v>
      </c>
      <c r="D211" s="34" t="s">
        <v>762</v>
      </c>
      <c r="E211" s="14">
        <v>1</v>
      </c>
      <c r="F211" s="23" t="s">
        <v>979</v>
      </c>
      <c r="G211" s="20">
        <f t="shared" si="6"/>
        <v>1050</v>
      </c>
      <c r="H211" s="20">
        <f t="shared" si="7"/>
        <v>50</v>
      </c>
      <c r="I211" s="20">
        <v>16.8</v>
      </c>
      <c r="J211" s="25"/>
      <c r="K211" s="25"/>
      <c r="L211" s="23" t="s">
        <v>1276</v>
      </c>
      <c r="M211" s="27" t="s">
        <v>1277</v>
      </c>
      <c r="N211" s="27" t="s">
        <v>1278</v>
      </c>
    </row>
    <row r="212" spans="1:14" s="30" customFormat="1" ht="15" customHeight="1">
      <c r="A212" s="23" t="s">
        <v>1234</v>
      </c>
      <c r="B212" s="26" t="s">
        <v>1249</v>
      </c>
      <c r="C212" s="23" t="s">
        <v>1263</v>
      </c>
      <c r="D212" s="34" t="s">
        <v>763</v>
      </c>
      <c r="E212" s="14">
        <v>1</v>
      </c>
      <c r="F212" s="23" t="s">
        <v>979</v>
      </c>
      <c r="G212" s="20">
        <f t="shared" si="6"/>
        <v>1050</v>
      </c>
      <c r="H212" s="20">
        <f t="shared" si="7"/>
        <v>50</v>
      </c>
      <c r="I212" s="20">
        <v>16.8</v>
      </c>
      <c r="J212" s="25"/>
      <c r="K212" s="25"/>
      <c r="L212" s="41" t="s">
        <v>429</v>
      </c>
      <c r="M212" s="33" t="s">
        <v>430</v>
      </c>
      <c r="N212" s="26" t="s">
        <v>431</v>
      </c>
    </row>
    <row r="213" spans="1:14" s="30" customFormat="1" ht="15" customHeight="1">
      <c r="A213" s="23" t="s">
        <v>1235</v>
      </c>
      <c r="B213" s="26" t="s">
        <v>1250</v>
      </c>
      <c r="C213" s="23" t="s">
        <v>990</v>
      </c>
      <c r="D213" s="34" t="s">
        <v>764</v>
      </c>
      <c r="E213" s="14">
        <v>1</v>
      </c>
      <c r="F213" s="23" t="s">
        <v>979</v>
      </c>
      <c r="G213" s="20">
        <f t="shared" si="6"/>
        <v>1050</v>
      </c>
      <c r="H213" s="20">
        <f t="shared" si="7"/>
        <v>50</v>
      </c>
      <c r="I213" s="20">
        <v>16.8</v>
      </c>
      <c r="J213" s="25"/>
      <c r="K213" s="25"/>
      <c r="L213" s="23" t="s">
        <v>1279</v>
      </c>
      <c r="M213" s="27" t="s">
        <v>1280</v>
      </c>
      <c r="N213" s="27" t="s">
        <v>1281</v>
      </c>
    </row>
    <row r="214" spans="1:14" s="30" customFormat="1" ht="15" customHeight="1">
      <c r="A214" s="23" t="s">
        <v>1236</v>
      </c>
      <c r="B214" s="26" t="s">
        <v>1251</v>
      </c>
      <c r="C214" s="23" t="s">
        <v>1264</v>
      </c>
      <c r="D214" s="34" t="s">
        <v>765</v>
      </c>
      <c r="E214" s="14">
        <v>1</v>
      </c>
      <c r="F214" s="23" t="s">
        <v>979</v>
      </c>
      <c r="G214" s="20">
        <f t="shared" si="6"/>
        <v>1050</v>
      </c>
      <c r="H214" s="20">
        <f t="shared" si="7"/>
        <v>50</v>
      </c>
      <c r="I214" s="20">
        <v>16.8</v>
      </c>
      <c r="J214" s="25"/>
      <c r="K214" s="25"/>
      <c r="L214" s="23" t="s">
        <v>1282</v>
      </c>
      <c r="M214" s="27" t="s">
        <v>1283</v>
      </c>
      <c r="N214" s="27" t="s">
        <v>1284</v>
      </c>
    </row>
    <row r="215" spans="1:14" s="30" customFormat="1" ht="15" customHeight="1">
      <c r="A215" s="23" t="s">
        <v>1237</v>
      </c>
      <c r="B215" s="26" t="s">
        <v>1252</v>
      </c>
      <c r="C215" s="23" t="s">
        <v>1264</v>
      </c>
      <c r="D215" s="34" t="s">
        <v>766</v>
      </c>
      <c r="E215" s="14">
        <v>1</v>
      </c>
      <c r="F215" s="23" t="s">
        <v>979</v>
      </c>
      <c r="G215" s="20">
        <f t="shared" si="6"/>
        <v>1050</v>
      </c>
      <c r="H215" s="20">
        <f t="shared" si="7"/>
        <v>50</v>
      </c>
      <c r="I215" s="20">
        <v>16.8</v>
      </c>
      <c r="J215" s="25"/>
      <c r="K215" s="25"/>
      <c r="L215" s="23" t="s">
        <v>1285</v>
      </c>
      <c r="M215" s="27" t="s">
        <v>1286</v>
      </c>
      <c r="N215" s="27" t="s">
        <v>1287</v>
      </c>
    </row>
    <row r="216" spans="1:14" s="30" customFormat="1" ht="15" customHeight="1">
      <c r="A216" s="23" t="s">
        <v>1238</v>
      </c>
      <c r="B216" s="26" t="s">
        <v>1253</v>
      </c>
      <c r="C216" s="23" t="s">
        <v>1265</v>
      </c>
      <c r="D216" s="34" t="s">
        <v>767</v>
      </c>
      <c r="E216" s="14">
        <v>1</v>
      </c>
      <c r="F216" s="23" t="s">
        <v>979</v>
      </c>
      <c r="G216" s="20">
        <f t="shared" si="6"/>
        <v>1050</v>
      </c>
      <c r="H216" s="20">
        <f t="shared" si="7"/>
        <v>50</v>
      </c>
      <c r="I216" s="20">
        <v>16.8</v>
      </c>
      <c r="J216" s="25"/>
      <c r="K216" s="25"/>
      <c r="L216" s="23" t="s">
        <v>1288</v>
      </c>
      <c r="M216" s="27" t="s">
        <v>1289</v>
      </c>
      <c r="N216" s="27" t="s">
        <v>1290</v>
      </c>
    </row>
    <row r="217" spans="1:14" s="30" customFormat="1" ht="15" customHeight="1">
      <c r="A217" s="23" t="s">
        <v>1239</v>
      </c>
      <c r="B217" s="26" t="s">
        <v>1254</v>
      </c>
      <c r="C217" s="23" t="s">
        <v>1265</v>
      </c>
      <c r="D217" s="34" t="s">
        <v>768</v>
      </c>
      <c r="E217" s="14">
        <v>1</v>
      </c>
      <c r="F217" s="23" t="s">
        <v>979</v>
      </c>
      <c r="G217" s="20">
        <f t="shared" si="6"/>
        <v>1050</v>
      </c>
      <c r="H217" s="20">
        <f t="shared" si="7"/>
        <v>50</v>
      </c>
      <c r="I217" s="20">
        <v>16.8</v>
      </c>
      <c r="J217" s="25"/>
      <c r="K217" s="25"/>
      <c r="L217" s="23" t="s">
        <v>1291</v>
      </c>
      <c r="M217" s="27" t="s">
        <v>1292</v>
      </c>
      <c r="N217" s="27" t="s">
        <v>1293</v>
      </c>
    </row>
    <row r="218" spans="1:14" s="30" customFormat="1" ht="15" customHeight="1">
      <c r="A218" s="23" t="s">
        <v>1240</v>
      </c>
      <c r="B218" s="26" t="s">
        <v>1255</v>
      </c>
      <c r="C218" s="23" t="s">
        <v>963</v>
      </c>
      <c r="D218" s="34" t="s">
        <v>769</v>
      </c>
      <c r="E218" s="14">
        <v>1</v>
      </c>
      <c r="F218" s="23" t="s">
        <v>979</v>
      </c>
      <c r="G218" s="20">
        <f t="shared" si="6"/>
        <v>1050</v>
      </c>
      <c r="H218" s="20">
        <f t="shared" si="7"/>
        <v>50</v>
      </c>
      <c r="I218" s="20">
        <v>16.8</v>
      </c>
      <c r="J218" s="25"/>
      <c r="K218" s="25"/>
      <c r="L218" s="23" t="s">
        <v>1294</v>
      </c>
      <c r="M218" s="27" t="s">
        <v>1295</v>
      </c>
      <c r="N218" s="27" t="s">
        <v>1296</v>
      </c>
    </row>
    <row r="219" spans="1:14" s="30" customFormat="1" ht="15" customHeight="1">
      <c r="A219" s="23" t="s">
        <v>1241</v>
      </c>
      <c r="B219" s="26" t="s">
        <v>1256</v>
      </c>
      <c r="C219" s="23" t="s">
        <v>1266</v>
      </c>
      <c r="D219" s="34" t="s">
        <v>770</v>
      </c>
      <c r="E219" s="14">
        <v>1</v>
      </c>
      <c r="F219" s="23" t="s">
        <v>979</v>
      </c>
      <c r="G219" s="20">
        <f t="shared" si="6"/>
        <v>1050</v>
      </c>
      <c r="H219" s="20">
        <f t="shared" si="7"/>
        <v>50</v>
      </c>
      <c r="I219" s="20">
        <v>16.8</v>
      </c>
      <c r="J219" s="25"/>
      <c r="K219" s="25"/>
      <c r="L219" s="23" t="s">
        <v>1297</v>
      </c>
      <c r="M219" s="27" t="s">
        <v>1298</v>
      </c>
      <c r="N219" s="27" t="s">
        <v>1299</v>
      </c>
    </row>
    <row r="220" spans="1:14" s="30" customFormat="1" ht="15" customHeight="1">
      <c r="A220" s="23" t="s">
        <v>1242</v>
      </c>
      <c r="B220" s="26" t="s">
        <v>1257</v>
      </c>
      <c r="C220" s="23" t="s">
        <v>1266</v>
      </c>
      <c r="D220" s="34" t="s">
        <v>771</v>
      </c>
      <c r="E220" s="14">
        <v>1</v>
      </c>
      <c r="F220" s="23" t="s">
        <v>979</v>
      </c>
      <c r="G220" s="20">
        <f t="shared" si="6"/>
        <v>1050</v>
      </c>
      <c r="H220" s="20">
        <f t="shared" si="7"/>
        <v>50</v>
      </c>
      <c r="I220" s="20">
        <v>16.8</v>
      </c>
      <c r="J220" s="25"/>
      <c r="K220" s="25"/>
      <c r="L220" s="23" t="s">
        <v>1300</v>
      </c>
      <c r="M220" s="27" t="s">
        <v>1301</v>
      </c>
      <c r="N220" s="27" t="s">
        <v>1302</v>
      </c>
    </row>
    <row r="221" spans="1:14" s="30" customFormat="1" ht="15" customHeight="1">
      <c r="A221" s="23" t="s">
        <v>1243</v>
      </c>
      <c r="B221" s="26" t="s">
        <v>1258</v>
      </c>
      <c r="C221" s="23" t="s">
        <v>1266</v>
      </c>
      <c r="D221" s="34" t="s">
        <v>772</v>
      </c>
      <c r="E221" s="14">
        <v>1</v>
      </c>
      <c r="F221" s="23" t="s">
        <v>979</v>
      </c>
      <c r="G221" s="20">
        <f t="shared" si="6"/>
        <v>1050</v>
      </c>
      <c r="H221" s="20">
        <f t="shared" si="7"/>
        <v>50</v>
      </c>
      <c r="I221" s="20">
        <v>16.8</v>
      </c>
      <c r="J221" s="25"/>
      <c r="K221" s="25"/>
      <c r="L221" s="23" t="s">
        <v>1303</v>
      </c>
      <c r="M221" s="27" t="s">
        <v>1304</v>
      </c>
      <c r="N221" s="27" t="s">
        <v>1305</v>
      </c>
    </row>
    <row r="222" spans="1:14" s="30" customFormat="1" ht="15" customHeight="1">
      <c r="A222" s="23" t="s">
        <v>1244</v>
      </c>
      <c r="B222" s="26" t="s">
        <v>1259</v>
      </c>
      <c r="C222" s="23" t="s">
        <v>1267</v>
      </c>
      <c r="D222" s="34" t="s">
        <v>773</v>
      </c>
      <c r="E222" s="14">
        <v>1</v>
      </c>
      <c r="F222" s="23" t="s">
        <v>980</v>
      </c>
      <c r="G222" s="20">
        <f t="shared" si="6"/>
        <v>1050</v>
      </c>
      <c r="H222" s="20">
        <f t="shared" si="7"/>
        <v>50</v>
      </c>
      <c r="I222" s="20">
        <v>16.8</v>
      </c>
      <c r="J222" s="25"/>
      <c r="K222" s="25"/>
      <c r="L222" s="23" t="s">
        <v>1306</v>
      </c>
      <c r="M222" s="27" t="s">
        <v>1307</v>
      </c>
      <c r="N222" s="27" t="s">
        <v>1308</v>
      </c>
    </row>
    <row r="223" spans="1:14" s="30" customFormat="1" ht="15" customHeight="1">
      <c r="A223" s="23" t="s">
        <v>1245</v>
      </c>
      <c r="B223" s="26" t="s">
        <v>1260</v>
      </c>
      <c r="C223" s="23" t="s">
        <v>1267</v>
      </c>
      <c r="D223" s="34" t="s">
        <v>774</v>
      </c>
      <c r="E223" s="14">
        <v>1</v>
      </c>
      <c r="F223" s="23" t="s">
        <v>979</v>
      </c>
      <c r="G223" s="20">
        <f t="shared" si="6"/>
        <v>1050</v>
      </c>
      <c r="H223" s="20">
        <f t="shared" si="7"/>
        <v>50</v>
      </c>
      <c r="I223" s="20">
        <v>16.8</v>
      </c>
      <c r="J223" s="25"/>
      <c r="K223" s="25"/>
      <c r="L223" s="23" t="s">
        <v>1309</v>
      </c>
      <c r="M223" s="27" t="s">
        <v>1310</v>
      </c>
      <c r="N223" s="27" t="s">
        <v>1311</v>
      </c>
    </row>
    <row r="224" spans="1:14" s="30" customFormat="1" ht="15" customHeight="1">
      <c r="A224" s="17" t="s">
        <v>151</v>
      </c>
      <c r="B224" s="18" t="s">
        <v>152</v>
      </c>
      <c r="C224" s="17" t="s">
        <v>805</v>
      </c>
      <c r="D224" s="34" t="s">
        <v>775</v>
      </c>
      <c r="E224" s="14">
        <v>1</v>
      </c>
      <c r="F224" s="14" t="s">
        <v>979</v>
      </c>
      <c r="G224" s="20">
        <f t="shared" si="6"/>
        <v>1050</v>
      </c>
      <c r="H224" s="20">
        <f t="shared" si="7"/>
        <v>50</v>
      </c>
      <c r="I224" s="20">
        <v>16.8</v>
      </c>
      <c r="J224" s="24"/>
      <c r="K224" s="24"/>
      <c r="L224" s="14" t="s">
        <v>153</v>
      </c>
      <c r="M224" s="31" t="s">
        <v>154</v>
      </c>
      <c r="N224" s="31" t="s">
        <v>155</v>
      </c>
    </row>
    <row r="225" spans="1:14" s="30" customFormat="1" ht="15" customHeight="1">
      <c r="A225" s="17" t="s">
        <v>446</v>
      </c>
      <c r="B225" s="18" t="s">
        <v>447</v>
      </c>
      <c r="C225" s="17" t="s">
        <v>975</v>
      </c>
      <c r="D225" s="34" t="s">
        <v>315</v>
      </c>
      <c r="E225" s="14">
        <v>1</v>
      </c>
      <c r="F225" s="32" t="s">
        <v>448</v>
      </c>
      <c r="G225" s="20">
        <f t="shared" si="6"/>
        <v>1050</v>
      </c>
      <c r="H225" s="20">
        <f t="shared" si="7"/>
        <v>50</v>
      </c>
      <c r="I225" s="20">
        <v>16.8</v>
      </c>
      <c r="J225" s="25"/>
      <c r="K225" s="25"/>
      <c r="L225" s="25" t="s">
        <v>449</v>
      </c>
      <c r="M225" s="33" t="s">
        <v>450</v>
      </c>
      <c r="N225" s="33" t="s">
        <v>451</v>
      </c>
    </row>
    <row r="226" spans="1:14" s="30" customFormat="1" ht="15" customHeight="1">
      <c r="A226" s="17" t="s">
        <v>452</v>
      </c>
      <c r="B226" s="18" t="s">
        <v>453</v>
      </c>
      <c r="C226" s="17" t="s">
        <v>974</v>
      </c>
      <c r="D226" s="34" t="s">
        <v>316</v>
      </c>
      <c r="E226" s="14">
        <v>1</v>
      </c>
      <c r="F226" s="32" t="s">
        <v>448</v>
      </c>
      <c r="G226" s="20">
        <f t="shared" si="6"/>
        <v>1050</v>
      </c>
      <c r="H226" s="20">
        <f t="shared" si="7"/>
        <v>50</v>
      </c>
      <c r="I226" s="20">
        <v>16.8</v>
      </c>
      <c r="J226" s="25"/>
      <c r="K226" s="25"/>
      <c r="L226" s="25" t="s">
        <v>454</v>
      </c>
      <c r="M226" s="33" t="s">
        <v>455</v>
      </c>
      <c r="N226" s="33" t="s">
        <v>456</v>
      </c>
    </row>
    <row r="227" spans="5:9" ht="15.75" customHeight="1">
      <c r="E227" s="13">
        <f>SUM(E1:E226)</f>
        <v>226</v>
      </c>
      <c r="F227" s="13">
        <f>SUM(F1:F226)</f>
        <v>0</v>
      </c>
      <c r="G227" s="21">
        <f>SUM(G1:G226)</f>
        <v>237300</v>
      </c>
      <c r="H227" s="21">
        <f>SUM(H1:H226)</f>
        <v>11300</v>
      </c>
      <c r="I227" s="21">
        <f>SUM(I1:I226)</f>
        <v>3796.800000000015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"/>
  <sheetViews>
    <sheetView tabSelected="1" workbookViewId="0" topLeftCell="A1">
      <selection activeCell="I9" sqref="I9"/>
    </sheetView>
  </sheetViews>
  <sheetFormatPr defaultColWidth="9.00390625" defaultRowHeight="14.25"/>
  <cols>
    <col min="7" max="7" width="9.50390625" style="0" bestFit="1" customWidth="1"/>
    <col min="8" max="8" width="9.125" style="0" bestFit="1" customWidth="1"/>
    <col min="9" max="9" width="9.125" style="0" customWidth="1"/>
  </cols>
  <sheetData>
    <row r="1" spans="1:14" ht="24">
      <c r="A1" s="17" t="s">
        <v>572</v>
      </c>
      <c r="B1" s="18" t="s">
        <v>573</v>
      </c>
      <c r="C1" s="17" t="s">
        <v>550</v>
      </c>
      <c r="D1" s="15"/>
      <c r="E1" s="16">
        <v>1</v>
      </c>
      <c r="F1" s="20" t="s">
        <v>979</v>
      </c>
      <c r="G1" s="20">
        <f>E1*1050</f>
        <v>1050</v>
      </c>
      <c r="H1" s="20">
        <f>E1*50</f>
        <v>50</v>
      </c>
      <c r="I1" s="20">
        <v>16.8</v>
      </c>
      <c r="J1" s="14"/>
      <c r="K1" s="14"/>
      <c r="L1" s="23" t="s">
        <v>423</v>
      </c>
      <c r="M1" s="26" t="s">
        <v>424</v>
      </c>
      <c r="N1" s="26" t="s">
        <v>425</v>
      </c>
    </row>
    <row r="2" spans="5:9" ht="14.25">
      <c r="E2" s="43">
        <f>SUM(E1)</f>
        <v>1</v>
      </c>
      <c r="F2" s="43">
        <f>SUM(F1)</f>
        <v>0</v>
      </c>
      <c r="G2" s="44">
        <f>SUM(G1)</f>
        <v>1050</v>
      </c>
      <c r="H2" s="44">
        <f>SUM(H1)</f>
        <v>50</v>
      </c>
      <c r="I2" s="44">
        <f>SUM(I1)</f>
        <v>16.8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9"/>
  <sheetViews>
    <sheetView workbookViewId="0" topLeftCell="A1">
      <selection activeCell="K22" sqref="K22"/>
    </sheetView>
  </sheetViews>
  <sheetFormatPr defaultColWidth="9.00390625" defaultRowHeight="14.25"/>
  <cols>
    <col min="1" max="1" width="9.625" style="35" customWidth="1"/>
    <col min="2" max="2" width="8.125" style="35" customWidth="1"/>
    <col min="3" max="3" width="18.00390625" style="38" customWidth="1"/>
    <col min="4" max="4" width="8.375" style="35" customWidth="1"/>
    <col min="5" max="5" width="9.00390625" style="35" customWidth="1"/>
    <col min="6" max="8" width="11.75390625" style="40" customWidth="1"/>
    <col min="9" max="16384" width="9.00390625" style="35" customWidth="1"/>
  </cols>
  <sheetData>
    <row r="1" spans="1:10" ht="15" customHeight="1">
      <c r="A1" s="17" t="s">
        <v>544</v>
      </c>
      <c r="B1" s="17" t="s">
        <v>557</v>
      </c>
      <c r="C1" s="18" t="s">
        <v>558</v>
      </c>
      <c r="D1" s="17">
        <v>1</v>
      </c>
      <c r="E1" s="17" t="s">
        <v>559</v>
      </c>
      <c r="F1" s="32" t="s">
        <v>978</v>
      </c>
      <c r="G1" s="32">
        <f>D1*1750</f>
        <v>1750</v>
      </c>
      <c r="H1" s="32">
        <f>D1*250</f>
        <v>250</v>
      </c>
      <c r="I1" s="17"/>
      <c r="J1" s="17"/>
    </row>
    <row r="2" spans="1:10" ht="15" customHeight="1">
      <c r="A2" s="17" t="s">
        <v>545</v>
      </c>
      <c r="B2" s="17" t="s">
        <v>560</v>
      </c>
      <c r="C2" s="18" t="s">
        <v>561</v>
      </c>
      <c r="D2" s="17">
        <v>1</v>
      </c>
      <c r="E2" s="17" t="s">
        <v>559</v>
      </c>
      <c r="F2" s="32" t="s">
        <v>978</v>
      </c>
      <c r="G2" s="32">
        <f aca="true" t="shared" si="0" ref="G2:G18">D2*1750</f>
        <v>1750</v>
      </c>
      <c r="H2" s="32">
        <f aca="true" t="shared" si="1" ref="H2:H18">D2*250</f>
        <v>250</v>
      </c>
      <c r="I2" s="17"/>
      <c r="J2" s="17"/>
    </row>
    <row r="3" spans="1:10" ht="15" customHeight="1">
      <c r="A3" s="17" t="s">
        <v>546</v>
      </c>
      <c r="B3" s="17" t="s">
        <v>562</v>
      </c>
      <c r="C3" s="18" t="s">
        <v>563</v>
      </c>
      <c r="D3" s="17">
        <v>1</v>
      </c>
      <c r="E3" s="17" t="s">
        <v>559</v>
      </c>
      <c r="F3" s="32" t="s">
        <v>980</v>
      </c>
      <c r="G3" s="32">
        <f t="shared" si="0"/>
        <v>1750</v>
      </c>
      <c r="H3" s="32">
        <f t="shared" si="1"/>
        <v>250</v>
      </c>
      <c r="I3" s="17"/>
      <c r="J3" s="17"/>
    </row>
    <row r="4" spans="1:10" ht="15" customHeight="1">
      <c r="A4" s="17" t="s">
        <v>547</v>
      </c>
      <c r="B4" s="17" t="s">
        <v>564</v>
      </c>
      <c r="C4" s="18" t="s">
        <v>565</v>
      </c>
      <c r="D4" s="17">
        <v>1</v>
      </c>
      <c r="E4" s="17" t="s">
        <v>559</v>
      </c>
      <c r="F4" s="32" t="s">
        <v>979</v>
      </c>
      <c r="G4" s="32">
        <f t="shared" si="0"/>
        <v>1750</v>
      </c>
      <c r="H4" s="32">
        <f t="shared" si="1"/>
        <v>250</v>
      </c>
      <c r="I4" s="17"/>
      <c r="J4" s="17"/>
    </row>
    <row r="5" spans="1:10" ht="15" customHeight="1">
      <c r="A5" s="17" t="s">
        <v>788</v>
      </c>
      <c r="B5" s="17" t="s">
        <v>566</v>
      </c>
      <c r="C5" s="18" t="s">
        <v>567</v>
      </c>
      <c r="D5" s="17">
        <v>1</v>
      </c>
      <c r="E5" s="18" t="s">
        <v>559</v>
      </c>
      <c r="F5" s="32" t="s">
        <v>979</v>
      </c>
      <c r="G5" s="32">
        <f t="shared" si="0"/>
        <v>1750</v>
      </c>
      <c r="H5" s="32">
        <f t="shared" si="1"/>
        <v>250</v>
      </c>
      <c r="I5" s="17"/>
      <c r="J5" s="17"/>
    </row>
    <row r="6" spans="1:10" ht="15" customHeight="1">
      <c r="A6" s="17" t="s">
        <v>548</v>
      </c>
      <c r="B6" s="17" t="s">
        <v>568</v>
      </c>
      <c r="C6" s="18" t="s">
        <v>569</v>
      </c>
      <c r="D6" s="17">
        <v>1</v>
      </c>
      <c r="E6" s="17" t="s">
        <v>559</v>
      </c>
      <c r="F6" s="32" t="s">
        <v>979</v>
      </c>
      <c r="G6" s="32">
        <f t="shared" si="0"/>
        <v>1750</v>
      </c>
      <c r="H6" s="32">
        <f t="shared" si="1"/>
        <v>250</v>
      </c>
      <c r="I6" s="17"/>
      <c r="J6" s="17"/>
    </row>
    <row r="7" spans="1:10" ht="15" customHeight="1">
      <c r="A7" s="17" t="s">
        <v>549</v>
      </c>
      <c r="B7" s="17" t="s">
        <v>570</v>
      </c>
      <c r="C7" s="18" t="s">
        <v>571</v>
      </c>
      <c r="D7" s="17">
        <v>1</v>
      </c>
      <c r="E7" s="17" t="s">
        <v>559</v>
      </c>
      <c r="F7" s="32" t="s">
        <v>979</v>
      </c>
      <c r="G7" s="32">
        <f t="shared" si="0"/>
        <v>1750</v>
      </c>
      <c r="H7" s="32">
        <f t="shared" si="1"/>
        <v>250</v>
      </c>
      <c r="I7" s="17"/>
      <c r="J7" s="17"/>
    </row>
    <row r="8" spans="1:10" ht="15" customHeight="1">
      <c r="A8" s="17" t="s">
        <v>893</v>
      </c>
      <c r="B8" s="17" t="s">
        <v>574</v>
      </c>
      <c r="C8" s="18" t="s">
        <v>575</v>
      </c>
      <c r="D8" s="17">
        <v>1</v>
      </c>
      <c r="E8" s="18" t="s">
        <v>559</v>
      </c>
      <c r="F8" s="32" t="s">
        <v>979</v>
      </c>
      <c r="G8" s="32">
        <f t="shared" si="0"/>
        <v>1750</v>
      </c>
      <c r="H8" s="32">
        <f t="shared" si="1"/>
        <v>250</v>
      </c>
      <c r="I8" s="17"/>
      <c r="J8" s="17"/>
    </row>
    <row r="9" spans="1:10" ht="15" customHeight="1">
      <c r="A9" s="17" t="s">
        <v>805</v>
      </c>
      <c r="B9" s="17" t="s">
        <v>576</v>
      </c>
      <c r="C9" s="18" t="s">
        <v>577</v>
      </c>
      <c r="D9" s="17">
        <v>1</v>
      </c>
      <c r="E9" s="17" t="s">
        <v>559</v>
      </c>
      <c r="F9" s="32" t="s">
        <v>979</v>
      </c>
      <c r="G9" s="32">
        <f t="shared" si="0"/>
        <v>1750</v>
      </c>
      <c r="H9" s="32">
        <f t="shared" si="1"/>
        <v>250</v>
      </c>
      <c r="I9" s="17"/>
      <c r="J9" s="17"/>
    </row>
    <row r="10" spans="1:10" ht="15" customHeight="1">
      <c r="A10" s="17" t="s">
        <v>805</v>
      </c>
      <c r="B10" s="17" t="s">
        <v>578</v>
      </c>
      <c r="C10" s="18" t="s">
        <v>579</v>
      </c>
      <c r="D10" s="17">
        <v>1</v>
      </c>
      <c r="E10" s="17" t="s">
        <v>559</v>
      </c>
      <c r="F10" s="32" t="s">
        <v>979</v>
      </c>
      <c r="G10" s="32">
        <f t="shared" si="0"/>
        <v>1750</v>
      </c>
      <c r="H10" s="32">
        <f t="shared" si="1"/>
        <v>250</v>
      </c>
      <c r="I10" s="17"/>
      <c r="J10" s="17"/>
    </row>
    <row r="11" spans="1:10" ht="15" customHeight="1">
      <c r="A11" s="17" t="s">
        <v>551</v>
      </c>
      <c r="B11" s="17" t="s">
        <v>580</v>
      </c>
      <c r="C11" s="18" t="s">
        <v>581</v>
      </c>
      <c r="D11" s="17">
        <v>1</v>
      </c>
      <c r="E11" s="17" t="s">
        <v>559</v>
      </c>
      <c r="F11" s="32" t="s">
        <v>979</v>
      </c>
      <c r="G11" s="32">
        <f t="shared" si="0"/>
        <v>1750</v>
      </c>
      <c r="H11" s="32">
        <f t="shared" si="1"/>
        <v>250</v>
      </c>
      <c r="I11" s="17"/>
      <c r="J11" s="17"/>
    </row>
    <row r="12" spans="1:10" ht="15" customHeight="1">
      <c r="A12" s="17" t="s">
        <v>552</v>
      </c>
      <c r="B12" s="17" t="s">
        <v>582</v>
      </c>
      <c r="C12" s="18" t="s">
        <v>583</v>
      </c>
      <c r="D12" s="17">
        <v>1</v>
      </c>
      <c r="E12" s="17" t="s">
        <v>559</v>
      </c>
      <c r="F12" s="32" t="s">
        <v>979</v>
      </c>
      <c r="G12" s="32">
        <f t="shared" si="0"/>
        <v>1750</v>
      </c>
      <c r="H12" s="32">
        <f t="shared" si="1"/>
        <v>250</v>
      </c>
      <c r="I12" s="17"/>
      <c r="J12" s="17"/>
    </row>
    <row r="13" spans="1:10" ht="15" customHeight="1">
      <c r="A13" s="17" t="s">
        <v>553</v>
      </c>
      <c r="B13" s="17" t="s">
        <v>584</v>
      </c>
      <c r="C13" s="18" t="s">
        <v>554</v>
      </c>
      <c r="D13" s="17">
        <v>1</v>
      </c>
      <c r="E13" s="18" t="s">
        <v>559</v>
      </c>
      <c r="F13" s="32" t="s">
        <v>979</v>
      </c>
      <c r="G13" s="32">
        <f t="shared" si="0"/>
        <v>1750</v>
      </c>
      <c r="H13" s="32">
        <f t="shared" si="1"/>
        <v>250</v>
      </c>
      <c r="I13" s="17"/>
      <c r="J13" s="17"/>
    </row>
    <row r="14" spans="1:10" ht="15" customHeight="1">
      <c r="A14" s="17" t="s">
        <v>555</v>
      </c>
      <c r="B14" s="17" t="s">
        <v>585</v>
      </c>
      <c r="C14" s="18" t="s">
        <v>556</v>
      </c>
      <c r="D14" s="17">
        <v>1</v>
      </c>
      <c r="E14" s="17" t="s">
        <v>559</v>
      </c>
      <c r="F14" s="32" t="s">
        <v>979</v>
      </c>
      <c r="G14" s="32">
        <f t="shared" si="0"/>
        <v>1750</v>
      </c>
      <c r="H14" s="32">
        <f t="shared" si="1"/>
        <v>250</v>
      </c>
      <c r="I14" s="17"/>
      <c r="J14" s="17"/>
    </row>
    <row r="15" spans="1:10" ht="15" customHeight="1">
      <c r="A15" s="17" t="s">
        <v>555</v>
      </c>
      <c r="B15" s="17" t="s">
        <v>586</v>
      </c>
      <c r="C15" s="18" t="s">
        <v>587</v>
      </c>
      <c r="D15" s="17">
        <v>1</v>
      </c>
      <c r="E15" s="17" t="s">
        <v>559</v>
      </c>
      <c r="F15" s="32" t="s">
        <v>979</v>
      </c>
      <c r="G15" s="32">
        <f t="shared" si="0"/>
        <v>1750</v>
      </c>
      <c r="H15" s="32">
        <f t="shared" si="1"/>
        <v>250</v>
      </c>
      <c r="I15" s="17"/>
      <c r="J15" s="17"/>
    </row>
    <row r="16" spans="1:10" ht="15" customHeight="1">
      <c r="A16" s="17" t="s">
        <v>976</v>
      </c>
      <c r="B16" s="17" t="s">
        <v>588</v>
      </c>
      <c r="C16" s="18" t="s">
        <v>589</v>
      </c>
      <c r="D16" s="17">
        <v>1</v>
      </c>
      <c r="E16" s="18" t="s">
        <v>559</v>
      </c>
      <c r="F16" s="32" t="s">
        <v>979</v>
      </c>
      <c r="G16" s="32">
        <f t="shared" si="0"/>
        <v>1750</v>
      </c>
      <c r="H16" s="32">
        <f t="shared" si="1"/>
        <v>250</v>
      </c>
      <c r="I16" s="17"/>
      <c r="J16" s="17"/>
    </row>
    <row r="17" spans="1:10" ht="15" customHeight="1">
      <c r="A17" s="17" t="s">
        <v>976</v>
      </c>
      <c r="B17" s="17" t="s">
        <v>590</v>
      </c>
      <c r="C17" s="18" t="s">
        <v>591</v>
      </c>
      <c r="D17" s="17">
        <v>1</v>
      </c>
      <c r="E17" s="18" t="s">
        <v>559</v>
      </c>
      <c r="F17" s="32" t="s">
        <v>979</v>
      </c>
      <c r="G17" s="32">
        <f t="shared" si="0"/>
        <v>1750</v>
      </c>
      <c r="H17" s="32">
        <f t="shared" si="1"/>
        <v>250</v>
      </c>
      <c r="I17" s="17"/>
      <c r="J17" s="17"/>
    </row>
    <row r="18" spans="1:10" ht="15" customHeight="1">
      <c r="A18" s="36" t="s">
        <v>1261</v>
      </c>
      <c r="B18" s="36" t="s">
        <v>592</v>
      </c>
      <c r="C18" s="37" t="s">
        <v>593</v>
      </c>
      <c r="D18" s="17">
        <v>1</v>
      </c>
      <c r="E18" s="18" t="s">
        <v>559</v>
      </c>
      <c r="F18" s="36" t="s">
        <v>978</v>
      </c>
      <c r="G18" s="32">
        <f t="shared" si="0"/>
        <v>1750</v>
      </c>
      <c r="H18" s="32">
        <f t="shared" si="1"/>
        <v>250</v>
      </c>
      <c r="I18" s="17"/>
      <c r="J18" s="17"/>
    </row>
    <row r="19" spans="4:8" ht="15" customHeight="1">
      <c r="D19" s="39">
        <f>SUM(D1:D18)</f>
        <v>18</v>
      </c>
      <c r="E19" s="39">
        <f>SUM(E1:E18)</f>
        <v>0</v>
      </c>
      <c r="F19" s="39">
        <f>SUM(F1:F18)</f>
        <v>0</v>
      </c>
      <c r="G19" s="40">
        <f>SUM(G1:G18)</f>
        <v>31500</v>
      </c>
      <c r="H19" s="40">
        <f>SUM(H1:H18)</f>
        <v>4500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26"/>
  <sheetViews>
    <sheetView showFormulas="1" workbookViewId="0" topLeftCell="A1">
      <selection activeCell="C1" sqref="C1"/>
    </sheetView>
  </sheetViews>
  <sheetFormatPr defaultColWidth="7.25390625" defaultRowHeight="14.25"/>
  <cols>
    <col min="1" max="1" width="23.50390625" style="2" customWidth="1"/>
    <col min="2" max="2" width="1.12109375" style="2" customWidth="1"/>
    <col min="3" max="3" width="25.25390625" style="2" customWidth="1"/>
    <col min="4" max="16384" width="7.25390625" style="2" customWidth="1"/>
  </cols>
  <sheetData>
    <row r="1" ht="12.75">
      <c r="A1" s="1" t="s">
        <v>806</v>
      </c>
    </row>
    <row r="2" ht="13.5" thickBot="1">
      <c r="A2" s="1" t="s">
        <v>807</v>
      </c>
    </row>
    <row r="3" spans="1:3" ht="13.5" thickBot="1">
      <c r="A3" s="3" t="s">
        <v>808</v>
      </c>
      <c r="C3" s="4" t="s">
        <v>809</v>
      </c>
    </row>
    <row r="4" ht="12.75">
      <c r="A4" s="3">
        <v>3</v>
      </c>
    </row>
    <row r="6" ht="13.5" thickBot="1"/>
    <row r="7" ht="12.75">
      <c r="A7" s="5" t="s">
        <v>810</v>
      </c>
    </row>
    <row r="8" ht="12.75">
      <c r="A8" s="6" t="s">
        <v>811</v>
      </c>
    </row>
    <row r="9" ht="12.75">
      <c r="A9" s="7" t="s">
        <v>812</v>
      </c>
    </row>
    <row r="10" ht="12.75">
      <c r="A10" s="6" t="s">
        <v>813</v>
      </c>
    </row>
    <row r="11" ht="13.5" thickBot="1">
      <c r="A11" s="8" t="s">
        <v>814</v>
      </c>
    </row>
    <row r="13" ht="13.5" thickBot="1"/>
    <row r="14" ht="13.5" thickBot="1">
      <c r="A14" s="4" t="s">
        <v>815</v>
      </c>
    </row>
    <row r="16" ht="13.5" thickBot="1"/>
    <row r="17" ht="13.5" thickBot="1">
      <c r="C17" s="4" t="s">
        <v>816</v>
      </c>
    </row>
    <row r="20" ht="12.75">
      <c r="A20" s="9" t="s">
        <v>817</v>
      </c>
    </row>
    <row r="26" ht="13.5" thickBot="1">
      <c r="C26" s="10" t="s">
        <v>818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微软用户</cp:lastModifiedBy>
  <cp:lastPrinted>2013-09-26T07:16:08Z</cp:lastPrinted>
  <dcterms:created xsi:type="dcterms:W3CDTF">2009-02-13T08:12:46Z</dcterms:created>
  <dcterms:modified xsi:type="dcterms:W3CDTF">2018-04-25T02:09:40Z</dcterms:modified>
  <cp:category/>
  <cp:version/>
  <cp:contentType/>
  <cp:contentStatus/>
</cp:coreProperties>
</file>