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" sheetId="28" r:id="rId1"/>
    <sheet name="临床本科" sheetId="26" r:id="rId2"/>
    <sheet name="财会专业" sheetId="25" r:id="rId3"/>
    <sheet name="传媒" sheetId="24" r:id="rId4"/>
    <sheet name="文秘" sheetId="23" r:id="rId5"/>
    <sheet name="中西医结合" sheetId="22" r:id="rId6"/>
    <sheet name="临床专科" sheetId="18" r:id="rId7"/>
    <sheet name="护理" sheetId="19" r:id="rId8"/>
    <sheet name="医学影像技术" sheetId="20" r:id="rId9"/>
    <sheet name="医学检验技术" sheetId="21" r:id="rId10"/>
    <sheet name="中药学" sheetId="14" r:id="rId11"/>
    <sheet name="药学" sheetId="15" r:id="rId12"/>
    <sheet name="口腔技术" sheetId="16" r:id="rId13"/>
    <sheet name="机电维修" sheetId="17" r:id="rId14"/>
    <sheet name="康复诊疗技术" sheetId="12" r:id="rId15"/>
    <sheet name="中医学" sheetId="13" r:id="rId16"/>
    <sheet name="总成绩表" sheetId="10" r:id="rId17"/>
    <sheet name="Sheet2" sheetId="27" r:id="rId18"/>
  </sheets>
  <calcPr calcId="144525"/>
</workbook>
</file>

<file path=xl/sharedStrings.xml><?xml version="1.0" encoding="utf-8"?>
<sst xmlns="http://schemas.openxmlformats.org/spreadsheetml/2006/main" count="1648" uniqueCount="255">
  <si>
    <t>叶县2019年县级公立医院招聘专业技术人员
（人事代理）体检人员名单</t>
  </si>
  <si>
    <t>序号</t>
  </si>
  <si>
    <t>姓名</t>
  </si>
  <si>
    <t>性别</t>
  </si>
  <si>
    <t>专业</t>
  </si>
  <si>
    <t>岗位代码</t>
  </si>
  <si>
    <t>排名</t>
  </si>
  <si>
    <t>备注</t>
  </si>
  <si>
    <t>杨亚鸽</t>
  </si>
  <si>
    <t>女</t>
  </si>
  <si>
    <t>临床医学</t>
  </si>
  <si>
    <t>段恺俐</t>
  </si>
  <si>
    <t>王幸磊</t>
  </si>
  <si>
    <t>男</t>
  </si>
  <si>
    <t>银月娇</t>
  </si>
  <si>
    <t>张森龙</t>
  </si>
  <si>
    <t>杨露露</t>
  </si>
  <si>
    <t>杜桥</t>
  </si>
  <si>
    <t>张一帆</t>
  </si>
  <si>
    <t>贾贞艳</t>
  </si>
  <si>
    <t>顾晓阳</t>
  </si>
  <si>
    <t>陈朋</t>
  </si>
  <si>
    <t>宋丽培</t>
  </si>
  <si>
    <t>周欢欢</t>
  </si>
  <si>
    <t>葛燕洁</t>
  </si>
  <si>
    <t>李亚康</t>
  </si>
  <si>
    <t>仝亚东</t>
  </si>
  <si>
    <t>梁智勇</t>
  </si>
  <si>
    <t>张金旭</t>
  </si>
  <si>
    <t>李跃明</t>
  </si>
  <si>
    <t>护理</t>
  </si>
  <si>
    <t>王红</t>
  </si>
  <si>
    <t>高晓乐</t>
  </si>
  <si>
    <t>田艳青</t>
  </si>
  <si>
    <t>王聪聪</t>
  </si>
  <si>
    <t>赵书亚</t>
  </si>
  <si>
    <t>韩笑</t>
  </si>
  <si>
    <t>平颖颖</t>
  </si>
  <si>
    <t>王怡</t>
  </si>
  <si>
    <t>助产</t>
  </si>
  <si>
    <t>孙亚丹</t>
  </si>
  <si>
    <t>张梦可</t>
  </si>
  <si>
    <t>郭陆歌</t>
  </si>
  <si>
    <t>赵靓</t>
  </si>
  <si>
    <t>李琳琳</t>
  </si>
  <si>
    <t>曹亚婷</t>
  </si>
  <si>
    <t>张鸣芮</t>
  </si>
  <si>
    <t>崔梦晨</t>
  </si>
  <si>
    <t>田雅玫</t>
  </si>
  <si>
    <t>丰晓娜</t>
  </si>
  <si>
    <t>蒋佩颖</t>
  </si>
  <si>
    <t>苗圃</t>
  </si>
  <si>
    <t>卢春云</t>
  </si>
  <si>
    <t>张燕楠</t>
  </si>
  <si>
    <t>郝萌晓</t>
  </si>
  <si>
    <t>赵亚南</t>
  </si>
  <si>
    <t>范森琪</t>
  </si>
  <si>
    <t>毛姗姗</t>
  </si>
  <si>
    <t>李沅鸽</t>
  </si>
  <si>
    <t>李明洋</t>
  </si>
  <si>
    <t>曹梦玉</t>
  </si>
  <si>
    <t>余梦园</t>
  </si>
  <si>
    <t>刘金苗</t>
  </si>
  <si>
    <t>王少楠</t>
  </si>
  <si>
    <t>窦凯丽</t>
  </si>
  <si>
    <t>贾慧香</t>
  </si>
  <si>
    <t>郭梦蝶</t>
  </si>
  <si>
    <t>贾亚茹</t>
  </si>
  <si>
    <t>董恩阳</t>
  </si>
  <si>
    <t>刘晓航</t>
  </si>
  <si>
    <t>王雪姣</t>
  </si>
  <si>
    <t>李高嬙</t>
  </si>
  <si>
    <t>郑彩凤</t>
  </si>
  <si>
    <t>徐荣艳</t>
  </si>
  <si>
    <t>宋俊慧</t>
  </si>
  <si>
    <t>护理学</t>
  </si>
  <si>
    <t>宋迎鸽</t>
  </si>
  <si>
    <t>李璐璐</t>
  </si>
  <si>
    <t>朱晓玲</t>
  </si>
  <si>
    <t>张茜</t>
  </si>
  <si>
    <t>张红娜</t>
  </si>
  <si>
    <t>李新燕</t>
  </si>
  <si>
    <t>李亚鸽</t>
  </si>
  <si>
    <t>代亚楠</t>
  </si>
  <si>
    <t>何梦影</t>
  </si>
  <si>
    <t>霍梦伟</t>
  </si>
  <si>
    <t>贾春秋</t>
  </si>
  <si>
    <t>杨林青</t>
  </si>
  <si>
    <t>张梦丽</t>
  </si>
  <si>
    <t>宁醒梦</t>
  </si>
  <si>
    <t>张慧宝</t>
  </si>
  <si>
    <t>任晶晶</t>
  </si>
  <si>
    <t>许杏飞</t>
  </si>
  <si>
    <t>刘思婷</t>
  </si>
  <si>
    <t>张依梦</t>
  </si>
  <si>
    <t>姚艳歌</t>
  </si>
  <si>
    <t>刘娅萍</t>
  </si>
  <si>
    <t>程甜</t>
  </si>
  <si>
    <t>李莉莉</t>
  </si>
  <si>
    <t>党莹莹</t>
  </si>
  <si>
    <t>宋迎香</t>
  </si>
  <si>
    <t>王艳鸽</t>
  </si>
  <si>
    <t>连得荣</t>
  </si>
  <si>
    <t>燕亚茹</t>
  </si>
  <si>
    <t>邵梦洁</t>
  </si>
  <si>
    <t>黄淑艳</t>
  </si>
  <si>
    <t>胡满钰</t>
  </si>
  <si>
    <t>黄子娇</t>
  </si>
  <si>
    <t>刘赵迪</t>
  </si>
  <si>
    <t>李叶青</t>
  </si>
  <si>
    <t>摆扬</t>
  </si>
  <si>
    <t>谢瑞华</t>
  </si>
  <si>
    <t>康复诊疗技术</t>
  </si>
  <si>
    <t>王瑶瑶</t>
  </si>
  <si>
    <t>张军培</t>
  </si>
  <si>
    <t>孙小兵</t>
  </si>
  <si>
    <t>李伟杰</t>
  </si>
  <si>
    <t>康复治疗技术</t>
  </si>
  <si>
    <t>黄明涛</t>
  </si>
  <si>
    <t>王莹</t>
  </si>
  <si>
    <t>尤伟超</t>
  </si>
  <si>
    <t>刘银娣</t>
  </si>
  <si>
    <t>郭莹莹</t>
  </si>
  <si>
    <t>医学影像技术</t>
  </si>
  <si>
    <t>王鹏展</t>
  </si>
  <si>
    <t>周嘉欣</t>
  </si>
  <si>
    <t>张智慧</t>
  </si>
  <si>
    <t>唐乙鑫</t>
  </si>
  <si>
    <t>张妮</t>
  </si>
  <si>
    <t>庆雯雯</t>
  </si>
  <si>
    <t xml:space="preserve">医学影像技术 </t>
  </si>
  <si>
    <t>庞胜举</t>
  </si>
  <si>
    <t>孙自闯</t>
  </si>
  <si>
    <t>丁志增</t>
  </si>
  <si>
    <t>余欣隆</t>
  </si>
  <si>
    <t>机电维修</t>
  </si>
  <si>
    <t>路璐</t>
  </si>
  <si>
    <t>传媒专业</t>
  </si>
  <si>
    <t>李俊逸</t>
  </si>
  <si>
    <t>燕高飞</t>
  </si>
  <si>
    <t>财会专业</t>
  </si>
  <si>
    <t>郝伟娜</t>
  </si>
  <si>
    <t>王艳培</t>
  </si>
  <si>
    <t>文秘</t>
  </si>
  <si>
    <t>谢保恩</t>
  </si>
  <si>
    <t>中西医结合</t>
  </si>
  <si>
    <t>张叶子</t>
  </si>
  <si>
    <t>王营博</t>
  </si>
  <si>
    <t>中医学</t>
  </si>
  <si>
    <t>高治理</t>
  </si>
  <si>
    <t>杨喜乐</t>
  </si>
  <si>
    <t>周跃捷</t>
  </si>
  <si>
    <t>牛春娅</t>
  </si>
  <si>
    <t>邓楠</t>
  </si>
  <si>
    <t>辛小刚</t>
  </si>
  <si>
    <t>张一菲</t>
  </si>
  <si>
    <t>医学检验技术</t>
  </si>
  <si>
    <t>杨杰</t>
  </si>
  <si>
    <t>陈雪娇</t>
  </si>
  <si>
    <t>宋佳佳</t>
  </si>
  <si>
    <t>贾宗乐</t>
  </si>
  <si>
    <t>中药学</t>
  </si>
  <si>
    <t xml:space="preserve"> </t>
  </si>
  <si>
    <t>马梦源</t>
  </si>
  <si>
    <t>药学</t>
  </si>
  <si>
    <t>王闰澎</t>
  </si>
  <si>
    <t>石娜娜</t>
  </si>
  <si>
    <t>张宏业</t>
  </si>
  <si>
    <t>口腔医学</t>
  </si>
  <si>
    <t>2019年叶县县级公立医院招聘专业技术人员
（人事代理）成绩汇总表</t>
  </si>
  <si>
    <t>临床本科专业（岗位代码 101） 16人     拟招13人</t>
  </si>
  <si>
    <t>笔试成绩</t>
  </si>
  <si>
    <t>面试成绩</t>
  </si>
  <si>
    <t>总成绩</t>
  </si>
  <si>
    <t>免笔试</t>
  </si>
  <si>
    <t>周书朋</t>
  </si>
  <si>
    <t>缺考</t>
  </si>
  <si>
    <t>高放放</t>
  </si>
  <si>
    <t>陈博文</t>
  </si>
  <si>
    <t>李巍</t>
  </si>
  <si>
    <t>潘可</t>
  </si>
  <si>
    <t>财会专业（岗位代码 112） 13人     拟招2人</t>
  </si>
  <si>
    <t>孙翔鸽</t>
  </si>
  <si>
    <t>曹晓航</t>
  </si>
  <si>
    <t>张佩娟</t>
  </si>
  <si>
    <t>张驰</t>
  </si>
  <si>
    <t>张超凡</t>
  </si>
  <si>
    <t>郭素娜</t>
  </si>
  <si>
    <t>高宇乐</t>
  </si>
  <si>
    <t>李嘉莹</t>
  </si>
  <si>
    <t>候梦洁</t>
  </si>
  <si>
    <t>付锦洋</t>
  </si>
  <si>
    <t>王志刚</t>
  </si>
  <si>
    <t>传媒专业（岗位代码 111） 6人     拟招2人</t>
  </si>
  <si>
    <t>刘静</t>
  </si>
  <si>
    <t>刘莎莎</t>
  </si>
  <si>
    <t>娄玉龙</t>
  </si>
  <si>
    <t>唐越洋</t>
  </si>
  <si>
    <t>文秘（岗位代码 113） 2人     拟招1人</t>
  </si>
  <si>
    <t>穆真真</t>
  </si>
  <si>
    <t>中西医结合（岗位代码 114） 3人     拟招2人</t>
  </si>
  <si>
    <t>中西医临床</t>
  </si>
  <si>
    <t>徐银丽</t>
  </si>
  <si>
    <t>临床专业（岗位代码 102） 9人     拟招7人</t>
  </si>
  <si>
    <t>笔试成绩×60%</t>
  </si>
  <si>
    <t>面试成绩×40%</t>
  </si>
  <si>
    <t>万梦洋</t>
  </si>
  <si>
    <t>贾森辉</t>
  </si>
  <si>
    <t>护理专业（岗位代码103） 95人   拟招79人</t>
  </si>
  <si>
    <t>陈晨</t>
  </si>
  <si>
    <t>王文佳</t>
  </si>
  <si>
    <t>李佳音</t>
  </si>
  <si>
    <t>马文娟</t>
  </si>
  <si>
    <t>刘银萍</t>
  </si>
  <si>
    <t>王家铭</t>
  </si>
  <si>
    <t>郭伟丽</t>
  </si>
  <si>
    <t>贺梦梦</t>
  </si>
  <si>
    <t>宋存存</t>
  </si>
  <si>
    <t>张梦辉</t>
  </si>
  <si>
    <t>郭园园</t>
  </si>
  <si>
    <t>程露露</t>
  </si>
  <si>
    <t>邹含琼</t>
  </si>
  <si>
    <t>张迎蕊</t>
  </si>
  <si>
    <t>韩艳菲</t>
  </si>
  <si>
    <t>宣喜艳</t>
  </si>
  <si>
    <t>医学检验技术（岗位代码116） 6人   拟招5人</t>
  </si>
  <si>
    <t>医学检验</t>
  </si>
  <si>
    <t>邢佳佳</t>
  </si>
  <si>
    <t>崔世平</t>
  </si>
  <si>
    <t>中药学(岗位代码117)  2人   拟招1人</t>
  </si>
  <si>
    <t>刘悦曼</t>
  </si>
  <si>
    <t>药学（岗位代码118）4人   拟招3人</t>
  </si>
  <si>
    <t>张祎</t>
  </si>
  <si>
    <t>口腔技术（岗位代码119） 2人   拟招1人</t>
  </si>
  <si>
    <t>王晓娜</t>
  </si>
  <si>
    <t>机电维修专业（岗位代码109） 2人   拟招1人</t>
  </si>
  <si>
    <t>电力系统自动化技术</t>
  </si>
  <si>
    <t>霍朝飞</t>
  </si>
  <si>
    <t>矿山机电</t>
  </si>
  <si>
    <t>康复诊疗技术（岗位代码105）  11人  拟招9人</t>
  </si>
  <si>
    <t>禹绿叶</t>
  </si>
  <si>
    <t>李抒迅</t>
  </si>
  <si>
    <t>康复治疗学</t>
  </si>
  <si>
    <t>中医学（岗位代码 115） 8人     拟招7人</t>
  </si>
  <si>
    <t>闫长岩</t>
  </si>
  <si>
    <t>临床专业（岗位代码 102） 52人     拟招7人</t>
  </si>
  <si>
    <t>护理专业（岗位代码103） 139人   拟招79人</t>
  </si>
  <si>
    <t>医学影像技术（岗位代码106） 33人   拟招10人</t>
  </si>
  <si>
    <t>叶方方</t>
  </si>
  <si>
    <t>杨奎</t>
  </si>
  <si>
    <t>医学检验技术（岗位代码116） 16人   拟招5人</t>
  </si>
  <si>
    <t>中药学(岗位代码117)  4人   拟招1人</t>
  </si>
  <si>
    <t>药学（岗位代码118）7人   拟招3人</t>
  </si>
  <si>
    <t>口腔技术（岗位代码119） 6人   拟招1人</t>
  </si>
  <si>
    <t>康复诊疗技术（岗位代码105）  11人  拟招13人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</si>
</sst>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8">
    <font>
      <sz val="9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rgb="FF002060"/>
      <name val="宋体"/>
      <charset val="134"/>
      <scheme val="minor"/>
    </font>
    <font>
      <sz val="12"/>
      <color rgb="FF002060"/>
      <name val="宋体"/>
      <charset val="134"/>
    </font>
    <font>
      <sz val="9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color rgb="FF00206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4" fillId="23" borderId="1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5" borderId="14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37" fillId="14" borderId="17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Border="1">
      <alignment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13" fillId="0" borderId="3" xfId="0" applyNumberFormat="1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9" fillId="0" borderId="0" xfId="0" applyFont="1">
      <alignment vertical="center"/>
    </xf>
    <xf numFmtId="176" fontId="13" fillId="0" borderId="0" xfId="0" applyNumberFormat="1" applyFo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14" fillId="0" borderId="3" xfId="0" applyNumberFormat="1" applyFont="1" applyBorder="1">
      <alignment vertical="center"/>
    </xf>
    <xf numFmtId="177" fontId="9" fillId="0" borderId="0" xfId="0" applyNumberFormat="1" applyFont="1">
      <alignment vertical="center"/>
    </xf>
    <xf numFmtId="176" fontId="15" fillId="0" borderId="3" xfId="0" applyNumberFormat="1" applyFont="1" applyBorder="1">
      <alignment vertical="center"/>
    </xf>
    <xf numFmtId="0" fontId="11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selection activeCell="H4" sqref="H4"/>
    </sheetView>
  </sheetViews>
  <sheetFormatPr defaultColWidth="9.37777777777778" defaultRowHeight="11.25" outlineLevelCol="7"/>
  <cols>
    <col min="1" max="1" width="6" customWidth="1"/>
    <col min="2" max="5" width="19.5" customWidth="1"/>
    <col min="6" max="6" width="6" customWidth="1"/>
    <col min="7" max="7" width="19.5" customWidth="1"/>
    <col min="10" max="10" width="9.83333333333333"/>
  </cols>
  <sheetData>
    <row r="1" ht="53.1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7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7" t="s">
        <v>7</v>
      </c>
    </row>
    <row r="3" ht="28.8" customHeight="1" spans="1:7">
      <c r="A3" s="77">
        <v>1</v>
      </c>
      <c r="B3" s="76" t="s">
        <v>8</v>
      </c>
      <c r="C3" s="76" t="s">
        <v>9</v>
      </c>
      <c r="D3" s="76" t="s">
        <v>10</v>
      </c>
      <c r="E3" s="76">
        <v>101</v>
      </c>
      <c r="F3" s="8">
        <v>1</v>
      </c>
      <c r="G3" s="78"/>
    </row>
    <row r="4" ht="28.8" customHeight="1" spans="1:7">
      <c r="A4" s="77">
        <v>2</v>
      </c>
      <c r="B4" s="76" t="s">
        <v>11</v>
      </c>
      <c r="C4" s="76" t="s">
        <v>9</v>
      </c>
      <c r="D4" s="76" t="s">
        <v>10</v>
      </c>
      <c r="E4" s="76">
        <v>101</v>
      </c>
      <c r="F4" s="8">
        <v>2</v>
      </c>
      <c r="G4" s="78"/>
    </row>
    <row r="5" ht="28.8" customHeight="1" spans="1:7">
      <c r="A5" s="77">
        <v>3</v>
      </c>
      <c r="B5" s="76" t="s">
        <v>12</v>
      </c>
      <c r="C5" s="76" t="s">
        <v>13</v>
      </c>
      <c r="D5" s="76" t="s">
        <v>10</v>
      </c>
      <c r="E5" s="76">
        <v>101</v>
      </c>
      <c r="F5" s="8">
        <v>3</v>
      </c>
      <c r="G5" s="78"/>
    </row>
    <row r="6" ht="28.8" customHeight="1" spans="1:7">
      <c r="A6" s="77">
        <v>4</v>
      </c>
      <c r="B6" s="76" t="s">
        <v>14</v>
      </c>
      <c r="C6" s="76" t="s">
        <v>9</v>
      </c>
      <c r="D6" s="76" t="s">
        <v>10</v>
      </c>
      <c r="E6" s="76">
        <v>101</v>
      </c>
      <c r="F6" s="8">
        <v>4</v>
      </c>
      <c r="G6" s="78"/>
    </row>
    <row r="7" ht="28.8" customHeight="1" spans="1:7">
      <c r="A7" s="77">
        <v>5</v>
      </c>
      <c r="B7" s="76" t="s">
        <v>15</v>
      </c>
      <c r="C7" s="76" t="s">
        <v>13</v>
      </c>
      <c r="D7" s="76" t="s">
        <v>10</v>
      </c>
      <c r="E7" s="76">
        <v>101</v>
      </c>
      <c r="F7" s="8">
        <v>5</v>
      </c>
      <c r="G7" s="78"/>
    </row>
    <row r="8" ht="28.5" customHeight="1" spans="1:7">
      <c r="A8" s="77">
        <v>6</v>
      </c>
      <c r="B8" s="76" t="s">
        <v>16</v>
      </c>
      <c r="C8" s="76" t="s">
        <v>9</v>
      </c>
      <c r="D8" s="76" t="s">
        <v>10</v>
      </c>
      <c r="E8" s="76">
        <v>101</v>
      </c>
      <c r="F8" s="8">
        <v>6</v>
      </c>
      <c r="G8" s="78"/>
    </row>
    <row r="9" ht="28.5" customHeight="1" spans="1:7">
      <c r="A9" s="77">
        <v>7</v>
      </c>
      <c r="B9" s="76" t="s">
        <v>17</v>
      </c>
      <c r="C9" s="76" t="s">
        <v>13</v>
      </c>
      <c r="D9" s="76" t="s">
        <v>10</v>
      </c>
      <c r="E9" s="76">
        <v>101</v>
      </c>
      <c r="F9" s="8">
        <v>7</v>
      </c>
      <c r="G9" s="78"/>
    </row>
    <row r="10" ht="28.8" customHeight="1" spans="1:7">
      <c r="A10" s="77">
        <v>8</v>
      </c>
      <c r="B10" s="76" t="s">
        <v>18</v>
      </c>
      <c r="C10" s="76" t="s">
        <v>13</v>
      </c>
      <c r="D10" s="76" t="s">
        <v>10</v>
      </c>
      <c r="E10" s="76">
        <v>101</v>
      </c>
      <c r="F10" s="8">
        <v>8</v>
      </c>
      <c r="G10" s="78"/>
    </row>
    <row r="11" ht="28.5" customHeight="1" spans="1:7">
      <c r="A11" s="77">
        <v>9</v>
      </c>
      <c r="B11" s="76" t="s">
        <v>19</v>
      </c>
      <c r="C11" s="76" t="s">
        <v>9</v>
      </c>
      <c r="D11" s="76" t="s">
        <v>10</v>
      </c>
      <c r="E11" s="76">
        <v>101</v>
      </c>
      <c r="F11" s="8">
        <v>9</v>
      </c>
      <c r="G11" s="78"/>
    </row>
    <row r="12" ht="28.5" customHeight="1" spans="1:7">
      <c r="A12" s="77">
        <v>10</v>
      </c>
      <c r="B12" s="76" t="s">
        <v>20</v>
      </c>
      <c r="C12" s="76" t="s">
        <v>13</v>
      </c>
      <c r="D12" s="76" t="s">
        <v>10</v>
      </c>
      <c r="E12" s="76">
        <v>101</v>
      </c>
      <c r="F12" s="8">
        <v>10</v>
      </c>
      <c r="G12" s="78"/>
    </row>
    <row r="13" ht="28.8" customHeight="1" spans="1:7">
      <c r="A13" s="77">
        <v>11</v>
      </c>
      <c r="B13" s="76" t="s">
        <v>21</v>
      </c>
      <c r="C13" s="76" t="s">
        <v>13</v>
      </c>
      <c r="D13" s="76" t="s">
        <v>10</v>
      </c>
      <c r="E13" s="76">
        <v>101</v>
      </c>
      <c r="F13" s="8">
        <v>11</v>
      </c>
      <c r="G13" s="78"/>
    </row>
    <row r="14" ht="24.9" customHeight="1" spans="1:7">
      <c r="A14" s="77">
        <v>12</v>
      </c>
      <c r="B14" s="8" t="s">
        <v>22</v>
      </c>
      <c r="C14" s="8" t="s">
        <v>9</v>
      </c>
      <c r="D14" s="8" t="s">
        <v>10</v>
      </c>
      <c r="E14" s="8">
        <v>102</v>
      </c>
      <c r="F14" s="8">
        <v>1</v>
      </c>
      <c r="G14" s="78"/>
    </row>
    <row r="15" ht="24.9" customHeight="1" spans="1:7">
      <c r="A15" s="77">
        <v>13</v>
      </c>
      <c r="B15" s="8" t="s">
        <v>23</v>
      </c>
      <c r="C15" s="8" t="s">
        <v>9</v>
      </c>
      <c r="D15" s="8" t="s">
        <v>10</v>
      </c>
      <c r="E15" s="8">
        <v>102</v>
      </c>
      <c r="F15" s="8">
        <v>2</v>
      </c>
      <c r="G15" s="78"/>
    </row>
    <row r="16" ht="24.9" customHeight="1" spans="1:7">
      <c r="A16" s="77">
        <v>14</v>
      </c>
      <c r="B16" s="8" t="s">
        <v>24</v>
      </c>
      <c r="C16" s="8" t="s">
        <v>9</v>
      </c>
      <c r="D16" s="8" t="s">
        <v>10</v>
      </c>
      <c r="E16" s="8">
        <v>102</v>
      </c>
      <c r="F16" s="8">
        <v>3</v>
      </c>
      <c r="G16" s="78"/>
    </row>
    <row r="17" ht="24.9" customHeight="1" spans="1:7">
      <c r="A17" s="77">
        <v>15</v>
      </c>
      <c r="B17" s="8" t="s">
        <v>25</v>
      </c>
      <c r="C17" s="8" t="s">
        <v>13</v>
      </c>
      <c r="D17" s="8" t="s">
        <v>10</v>
      </c>
      <c r="E17" s="8">
        <v>102</v>
      </c>
      <c r="F17" s="8">
        <v>4</v>
      </c>
      <c r="G17" s="78"/>
    </row>
    <row r="18" ht="24.9" customHeight="1" spans="1:7">
      <c r="A18" s="77">
        <v>16</v>
      </c>
      <c r="B18" s="8" t="s">
        <v>26</v>
      </c>
      <c r="C18" s="8" t="s">
        <v>13</v>
      </c>
      <c r="D18" s="8" t="s">
        <v>10</v>
      </c>
      <c r="E18" s="8">
        <v>102</v>
      </c>
      <c r="F18" s="8">
        <v>5</v>
      </c>
      <c r="G18" s="78"/>
    </row>
    <row r="19" ht="24.9" customHeight="1" spans="1:7">
      <c r="A19" s="77">
        <v>17</v>
      </c>
      <c r="B19" s="8" t="s">
        <v>27</v>
      </c>
      <c r="C19" s="8" t="s">
        <v>13</v>
      </c>
      <c r="D19" s="8" t="s">
        <v>10</v>
      </c>
      <c r="E19" s="8">
        <v>102</v>
      </c>
      <c r="F19" s="8">
        <v>6</v>
      </c>
      <c r="G19" s="78"/>
    </row>
    <row r="20" ht="24.9" customHeight="1" spans="1:7">
      <c r="A20" s="77">
        <v>18</v>
      </c>
      <c r="B20" s="8" t="s">
        <v>28</v>
      </c>
      <c r="C20" s="8" t="s">
        <v>9</v>
      </c>
      <c r="D20" s="8" t="s">
        <v>10</v>
      </c>
      <c r="E20" s="8">
        <v>102</v>
      </c>
      <c r="F20" s="8">
        <v>7</v>
      </c>
      <c r="G20" s="78"/>
    </row>
    <row r="21" s="46" customFormat="1" ht="24.9" customHeight="1" spans="1:8">
      <c r="A21" s="77">
        <v>19</v>
      </c>
      <c r="B21" s="8" t="s">
        <v>29</v>
      </c>
      <c r="C21" s="8" t="s">
        <v>13</v>
      </c>
      <c r="D21" s="8" t="s">
        <v>30</v>
      </c>
      <c r="E21" s="8">
        <v>103</v>
      </c>
      <c r="F21" s="8">
        <v>1</v>
      </c>
      <c r="G21" s="78"/>
      <c r="H21" s="51"/>
    </row>
    <row r="22" s="46" customFormat="1" ht="24.9" customHeight="1" spans="1:8">
      <c r="A22" s="77">
        <v>20</v>
      </c>
      <c r="B22" s="8" t="s">
        <v>31</v>
      </c>
      <c r="C22" s="8" t="s">
        <v>9</v>
      </c>
      <c r="D22" s="8" t="s">
        <v>30</v>
      </c>
      <c r="E22" s="8">
        <v>103</v>
      </c>
      <c r="F22" s="8">
        <v>2</v>
      </c>
      <c r="G22" s="78"/>
      <c r="H22" s="51"/>
    </row>
    <row r="23" s="46" customFormat="1" ht="24.9" customHeight="1" spans="1:8">
      <c r="A23" s="77">
        <v>21</v>
      </c>
      <c r="B23" s="8" t="s">
        <v>32</v>
      </c>
      <c r="C23" s="8" t="s">
        <v>9</v>
      </c>
      <c r="D23" s="8" t="s">
        <v>30</v>
      </c>
      <c r="E23" s="8">
        <v>103</v>
      </c>
      <c r="F23" s="8">
        <v>3</v>
      </c>
      <c r="G23" s="78"/>
      <c r="H23" s="51"/>
    </row>
    <row r="24" s="46" customFormat="1" ht="24.9" customHeight="1" spans="1:8">
      <c r="A24" s="77">
        <v>22</v>
      </c>
      <c r="B24" s="8" t="s">
        <v>33</v>
      </c>
      <c r="C24" s="8" t="s">
        <v>9</v>
      </c>
      <c r="D24" s="8" t="s">
        <v>30</v>
      </c>
      <c r="E24" s="8">
        <v>103</v>
      </c>
      <c r="F24" s="8">
        <v>4</v>
      </c>
      <c r="G24" s="78"/>
      <c r="H24" s="51"/>
    </row>
    <row r="25" s="46" customFormat="1" ht="24.9" customHeight="1" spans="1:8">
      <c r="A25" s="77">
        <v>23</v>
      </c>
      <c r="B25" s="8" t="s">
        <v>34</v>
      </c>
      <c r="C25" s="8" t="s">
        <v>9</v>
      </c>
      <c r="D25" s="8" t="s">
        <v>30</v>
      </c>
      <c r="E25" s="8">
        <v>103</v>
      </c>
      <c r="F25" s="8">
        <v>5</v>
      </c>
      <c r="G25" s="78"/>
      <c r="H25" s="51"/>
    </row>
    <row r="26" s="46" customFormat="1" ht="24.9" customHeight="1" spans="1:8">
      <c r="A26" s="77">
        <v>24</v>
      </c>
      <c r="B26" s="8" t="s">
        <v>35</v>
      </c>
      <c r="C26" s="8" t="s">
        <v>9</v>
      </c>
      <c r="D26" s="8" t="s">
        <v>30</v>
      </c>
      <c r="E26" s="8">
        <v>103</v>
      </c>
      <c r="F26" s="8">
        <v>6</v>
      </c>
      <c r="G26" s="78"/>
      <c r="H26" s="51"/>
    </row>
    <row r="27" s="46" customFormat="1" ht="24.9" customHeight="1" spans="1:8">
      <c r="A27" s="77">
        <v>25</v>
      </c>
      <c r="B27" s="8" t="s">
        <v>36</v>
      </c>
      <c r="C27" s="8" t="s">
        <v>9</v>
      </c>
      <c r="D27" s="8" t="s">
        <v>30</v>
      </c>
      <c r="E27" s="8">
        <v>103</v>
      </c>
      <c r="F27" s="8">
        <v>7</v>
      </c>
      <c r="G27" s="78"/>
      <c r="H27" s="51"/>
    </row>
    <row r="28" s="46" customFormat="1" ht="24.9" customHeight="1" spans="1:8">
      <c r="A28" s="77">
        <v>26</v>
      </c>
      <c r="B28" s="8" t="s">
        <v>37</v>
      </c>
      <c r="C28" s="8" t="s">
        <v>9</v>
      </c>
      <c r="D28" s="8" t="s">
        <v>30</v>
      </c>
      <c r="E28" s="8">
        <v>103</v>
      </c>
      <c r="F28" s="8">
        <v>8</v>
      </c>
      <c r="G28" s="78"/>
      <c r="H28" s="51"/>
    </row>
    <row r="29" s="46" customFormat="1" ht="24.9" customHeight="1" spans="1:8">
      <c r="A29" s="77">
        <v>27</v>
      </c>
      <c r="B29" s="8" t="s">
        <v>38</v>
      </c>
      <c r="C29" s="8" t="s">
        <v>9</v>
      </c>
      <c r="D29" s="8" t="s">
        <v>39</v>
      </c>
      <c r="E29" s="8">
        <v>103</v>
      </c>
      <c r="F29" s="8">
        <v>9</v>
      </c>
      <c r="G29" s="78"/>
      <c r="H29" s="51"/>
    </row>
    <row r="30" s="46" customFormat="1" ht="24.9" customHeight="1" spans="1:8">
      <c r="A30" s="77">
        <v>28</v>
      </c>
      <c r="B30" s="8" t="s">
        <v>40</v>
      </c>
      <c r="C30" s="8" t="s">
        <v>9</v>
      </c>
      <c r="D30" s="8" t="s">
        <v>30</v>
      </c>
      <c r="E30" s="8">
        <v>103</v>
      </c>
      <c r="F30" s="8">
        <v>10</v>
      </c>
      <c r="G30" s="78"/>
      <c r="H30" s="51"/>
    </row>
    <row r="31" s="46" customFormat="1" ht="24.9" customHeight="1" spans="1:8">
      <c r="A31" s="77">
        <v>29</v>
      </c>
      <c r="B31" s="8" t="s">
        <v>41</v>
      </c>
      <c r="C31" s="8" t="s">
        <v>9</v>
      </c>
      <c r="D31" s="8" t="s">
        <v>30</v>
      </c>
      <c r="E31" s="8">
        <v>103</v>
      </c>
      <c r="F31" s="8">
        <v>11</v>
      </c>
      <c r="G31" s="78"/>
      <c r="H31" s="51"/>
    </row>
    <row r="32" s="46" customFormat="1" ht="24.9" customHeight="1" spans="1:8">
      <c r="A32" s="77">
        <v>30</v>
      </c>
      <c r="B32" s="8" t="s">
        <v>42</v>
      </c>
      <c r="C32" s="8" t="s">
        <v>9</v>
      </c>
      <c r="D32" s="8" t="s">
        <v>30</v>
      </c>
      <c r="E32" s="8">
        <v>103</v>
      </c>
      <c r="F32" s="8">
        <v>12</v>
      </c>
      <c r="G32" s="78"/>
      <c r="H32" s="51"/>
    </row>
    <row r="33" s="46" customFormat="1" ht="24.9" customHeight="1" spans="1:8">
      <c r="A33" s="77">
        <v>31</v>
      </c>
      <c r="B33" s="8" t="s">
        <v>43</v>
      </c>
      <c r="C33" s="8" t="s">
        <v>9</v>
      </c>
      <c r="D33" s="8" t="s">
        <v>30</v>
      </c>
      <c r="E33" s="8">
        <v>103</v>
      </c>
      <c r="F33" s="8">
        <v>13</v>
      </c>
      <c r="G33" s="78"/>
      <c r="H33" s="51"/>
    </row>
    <row r="34" s="46" customFormat="1" ht="24.9" customHeight="1" spans="1:8">
      <c r="A34" s="77">
        <v>32</v>
      </c>
      <c r="B34" s="8" t="s">
        <v>44</v>
      </c>
      <c r="C34" s="8" t="s">
        <v>9</v>
      </c>
      <c r="D34" s="8" t="s">
        <v>30</v>
      </c>
      <c r="E34" s="8">
        <v>103</v>
      </c>
      <c r="F34" s="8">
        <v>14</v>
      </c>
      <c r="G34" s="78"/>
      <c r="H34" s="51"/>
    </row>
    <row r="35" s="46" customFormat="1" ht="24.9" customHeight="1" spans="1:8">
      <c r="A35" s="77">
        <v>33</v>
      </c>
      <c r="B35" s="8" t="s">
        <v>45</v>
      </c>
      <c r="C35" s="8" t="s">
        <v>9</v>
      </c>
      <c r="D35" s="8" t="s">
        <v>30</v>
      </c>
      <c r="E35" s="8">
        <v>103</v>
      </c>
      <c r="F35" s="8">
        <v>15</v>
      </c>
      <c r="G35" s="78"/>
      <c r="H35" s="51"/>
    </row>
    <row r="36" s="46" customFormat="1" ht="24.9" customHeight="1" spans="1:8">
      <c r="A36" s="77">
        <v>34</v>
      </c>
      <c r="B36" s="8" t="s">
        <v>46</v>
      </c>
      <c r="C36" s="8" t="s">
        <v>9</v>
      </c>
      <c r="D36" s="8" t="s">
        <v>30</v>
      </c>
      <c r="E36" s="8">
        <v>103</v>
      </c>
      <c r="F36" s="8">
        <v>16</v>
      </c>
      <c r="G36" s="78"/>
      <c r="H36" s="51"/>
    </row>
    <row r="37" s="46" customFormat="1" ht="24.9" customHeight="1" spans="1:8">
      <c r="A37" s="77">
        <v>35</v>
      </c>
      <c r="B37" s="8" t="s">
        <v>47</v>
      </c>
      <c r="C37" s="8" t="s">
        <v>9</v>
      </c>
      <c r="D37" s="8" t="s">
        <v>30</v>
      </c>
      <c r="E37" s="8">
        <v>103</v>
      </c>
      <c r="F37" s="8">
        <v>17</v>
      </c>
      <c r="G37" s="78"/>
      <c r="H37" s="51"/>
    </row>
    <row r="38" s="46" customFormat="1" ht="24.9" customHeight="1" spans="1:8">
      <c r="A38" s="77">
        <v>36</v>
      </c>
      <c r="B38" s="8" t="s">
        <v>48</v>
      </c>
      <c r="C38" s="8" t="s">
        <v>9</v>
      </c>
      <c r="D38" s="8" t="s">
        <v>39</v>
      </c>
      <c r="E38" s="8">
        <v>103</v>
      </c>
      <c r="F38" s="8">
        <v>18</v>
      </c>
      <c r="G38" s="78"/>
      <c r="H38" s="51"/>
    </row>
    <row r="39" s="46" customFormat="1" ht="24.9" customHeight="1" spans="1:8">
      <c r="A39" s="77">
        <v>37</v>
      </c>
      <c r="B39" s="8" t="s">
        <v>49</v>
      </c>
      <c r="C39" s="8" t="s">
        <v>9</v>
      </c>
      <c r="D39" s="8" t="s">
        <v>30</v>
      </c>
      <c r="E39" s="8">
        <v>103</v>
      </c>
      <c r="F39" s="8">
        <v>19</v>
      </c>
      <c r="G39" s="78"/>
      <c r="H39" s="51"/>
    </row>
    <row r="40" s="46" customFormat="1" ht="24.9" customHeight="1" spans="1:8">
      <c r="A40" s="77">
        <v>38</v>
      </c>
      <c r="B40" s="8" t="s">
        <v>50</v>
      </c>
      <c r="C40" s="8" t="s">
        <v>9</v>
      </c>
      <c r="D40" s="8" t="s">
        <v>30</v>
      </c>
      <c r="E40" s="8">
        <v>103</v>
      </c>
      <c r="F40" s="8">
        <v>20</v>
      </c>
      <c r="G40" s="78"/>
      <c r="H40" s="51"/>
    </row>
    <row r="41" s="46" customFormat="1" ht="24.9" customHeight="1" spans="1:8">
      <c r="A41" s="77">
        <v>39</v>
      </c>
      <c r="B41" s="8" t="s">
        <v>51</v>
      </c>
      <c r="C41" s="8" t="s">
        <v>9</v>
      </c>
      <c r="D41" s="8" t="s">
        <v>30</v>
      </c>
      <c r="E41" s="8">
        <v>103</v>
      </c>
      <c r="F41" s="8">
        <v>21</v>
      </c>
      <c r="G41" s="78"/>
      <c r="H41" s="51"/>
    </row>
    <row r="42" s="46" customFormat="1" ht="24.9" customHeight="1" spans="1:8">
      <c r="A42" s="77">
        <v>40</v>
      </c>
      <c r="B42" s="8" t="s">
        <v>52</v>
      </c>
      <c r="C42" s="8" t="s">
        <v>9</v>
      </c>
      <c r="D42" s="8" t="s">
        <v>30</v>
      </c>
      <c r="E42" s="8">
        <v>103</v>
      </c>
      <c r="F42" s="8">
        <v>22</v>
      </c>
      <c r="G42" s="78"/>
      <c r="H42" s="51"/>
    </row>
    <row r="43" s="46" customFormat="1" ht="24.9" customHeight="1" spans="1:8">
      <c r="A43" s="77">
        <v>41</v>
      </c>
      <c r="B43" s="8" t="s">
        <v>53</v>
      </c>
      <c r="C43" s="8" t="s">
        <v>9</v>
      </c>
      <c r="D43" s="8" t="s">
        <v>30</v>
      </c>
      <c r="E43" s="8">
        <v>103</v>
      </c>
      <c r="F43" s="8">
        <v>23</v>
      </c>
      <c r="G43" s="78"/>
      <c r="H43" s="51"/>
    </row>
    <row r="44" s="46" customFormat="1" ht="24.9" customHeight="1" spans="1:8">
      <c r="A44" s="77">
        <v>42</v>
      </c>
      <c r="B44" s="8" t="s">
        <v>54</v>
      </c>
      <c r="C44" s="8" t="s">
        <v>9</v>
      </c>
      <c r="D44" s="8" t="s">
        <v>30</v>
      </c>
      <c r="E44" s="8">
        <v>103</v>
      </c>
      <c r="F44" s="8">
        <v>24</v>
      </c>
      <c r="G44" s="78"/>
      <c r="H44" s="51"/>
    </row>
    <row r="45" s="46" customFormat="1" ht="24.9" customHeight="1" spans="1:8">
      <c r="A45" s="77">
        <v>43</v>
      </c>
      <c r="B45" s="8" t="s">
        <v>55</v>
      </c>
      <c r="C45" s="8" t="s">
        <v>9</v>
      </c>
      <c r="D45" s="8" t="s">
        <v>30</v>
      </c>
      <c r="E45" s="8">
        <v>103</v>
      </c>
      <c r="F45" s="8">
        <v>25</v>
      </c>
      <c r="G45" s="78"/>
      <c r="H45" s="51"/>
    </row>
    <row r="46" s="46" customFormat="1" ht="24.9" customHeight="1" spans="1:8">
      <c r="A46" s="77">
        <v>44</v>
      </c>
      <c r="B46" s="8" t="s">
        <v>56</v>
      </c>
      <c r="C46" s="8" t="s">
        <v>9</v>
      </c>
      <c r="D46" s="8" t="s">
        <v>30</v>
      </c>
      <c r="E46" s="8">
        <v>103</v>
      </c>
      <c r="F46" s="8">
        <v>26</v>
      </c>
      <c r="G46" s="78"/>
      <c r="H46" s="51"/>
    </row>
    <row r="47" s="46" customFormat="1" ht="24.9" customHeight="1" spans="1:8">
      <c r="A47" s="77">
        <v>45</v>
      </c>
      <c r="B47" s="8" t="s">
        <v>57</v>
      </c>
      <c r="C47" s="8" t="s">
        <v>9</v>
      </c>
      <c r="D47" s="8" t="s">
        <v>30</v>
      </c>
      <c r="E47" s="8">
        <v>103</v>
      </c>
      <c r="F47" s="8">
        <v>27</v>
      </c>
      <c r="G47" s="78"/>
      <c r="H47" s="51"/>
    </row>
    <row r="48" s="46" customFormat="1" ht="24.9" customHeight="1" spans="1:8">
      <c r="A48" s="77">
        <v>46</v>
      </c>
      <c r="B48" s="8" t="s">
        <v>58</v>
      </c>
      <c r="C48" s="8" t="s">
        <v>9</v>
      </c>
      <c r="D48" s="8" t="s">
        <v>39</v>
      </c>
      <c r="E48" s="8">
        <v>103</v>
      </c>
      <c r="F48" s="8">
        <v>28</v>
      </c>
      <c r="G48" s="78"/>
      <c r="H48" s="51"/>
    </row>
    <row r="49" s="46" customFormat="1" ht="24.9" customHeight="1" spans="1:8">
      <c r="A49" s="77">
        <v>47</v>
      </c>
      <c r="B49" s="8" t="s">
        <v>59</v>
      </c>
      <c r="C49" s="8" t="s">
        <v>9</v>
      </c>
      <c r="D49" s="8" t="s">
        <v>30</v>
      </c>
      <c r="E49" s="8">
        <v>103</v>
      </c>
      <c r="F49" s="8">
        <v>29</v>
      </c>
      <c r="G49" s="78"/>
      <c r="H49" s="51"/>
    </row>
    <row r="50" s="46" customFormat="1" ht="24.9" customHeight="1" spans="1:8">
      <c r="A50" s="77">
        <v>48</v>
      </c>
      <c r="B50" s="8" t="s">
        <v>60</v>
      </c>
      <c r="C50" s="8" t="s">
        <v>9</v>
      </c>
      <c r="D50" s="8" t="s">
        <v>30</v>
      </c>
      <c r="E50" s="8">
        <v>103</v>
      </c>
      <c r="F50" s="8">
        <v>30</v>
      </c>
      <c r="G50" s="78"/>
      <c r="H50" s="51"/>
    </row>
    <row r="51" s="46" customFormat="1" ht="24.9" customHeight="1" spans="1:8">
      <c r="A51" s="77">
        <v>49</v>
      </c>
      <c r="B51" s="8" t="s">
        <v>61</v>
      </c>
      <c r="C51" s="8" t="s">
        <v>9</v>
      </c>
      <c r="D51" s="8" t="s">
        <v>30</v>
      </c>
      <c r="E51" s="8">
        <v>103</v>
      </c>
      <c r="F51" s="8">
        <v>31</v>
      </c>
      <c r="G51" s="78"/>
      <c r="H51" s="51"/>
    </row>
    <row r="52" s="46" customFormat="1" ht="24.9" customHeight="1" spans="1:8">
      <c r="A52" s="77">
        <v>50</v>
      </c>
      <c r="B52" s="8" t="s">
        <v>62</v>
      </c>
      <c r="C52" s="8" t="s">
        <v>9</v>
      </c>
      <c r="D52" s="8" t="s">
        <v>30</v>
      </c>
      <c r="E52" s="8">
        <v>103</v>
      </c>
      <c r="F52" s="8">
        <v>32</v>
      </c>
      <c r="G52" s="78"/>
      <c r="H52" s="51"/>
    </row>
    <row r="53" s="46" customFormat="1" ht="24.9" customHeight="1" spans="1:8">
      <c r="A53" s="77">
        <v>51</v>
      </c>
      <c r="B53" s="8" t="s">
        <v>63</v>
      </c>
      <c r="C53" s="8" t="s">
        <v>9</v>
      </c>
      <c r="D53" s="8" t="s">
        <v>30</v>
      </c>
      <c r="E53" s="8">
        <v>103</v>
      </c>
      <c r="F53" s="8">
        <v>33</v>
      </c>
      <c r="G53" s="78"/>
      <c r="H53" s="51"/>
    </row>
    <row r="54" s="46" customFormat="1" ht="24.9" customHeight="1" spans="1:8">
      <c r="A54" s="77">
        <v>52</v>
      </c>
      <c r="B54" s="8" t="s">
        <v>64</v>
      </c>
      <c r="C54" s="8" t="s">
        <v>9</v>
      </c>
      <c r="D54" s="8" t="s">
        <v>30</v>
      </c>
      <c r="E54" s="8">
        <v>103</v>
      </c>
      <c r="F54" s="8">
        <v>34</v>
      </c>
      <c r="G54" s="78"/>
      <c r="H54" s="51"/>
    </row>
    <row r="55" s="46" customFormat="1" ht="24.9" customHeight="1" spans="1:8">
      <c r="A55" s="77">
        <v>53</v>
      </c>
      <c r="B55" s="8" t="s">
        <v>65</v>
      </c>
      <c r="C55" s="8" t="s">
        <v>9</v>
      </c>
      <c r="D55" s="8" t="s">
        <v>30</v>
      </c>
      <c r="E55" s="8">
        <v>103</v>
      </c>
      <c r="F55" s="8">
        <v>35</v>
      </c>
      <c r="G55" s="78"/>
      <c r="H55" s="51"/>
    </row>
    <row r="56" s="46" customFormat="1" ht="24.9" customHeight="1" spans="1:8">
      <c r="A56" s="77">
        <v>54</v>
      </c>
      <c r="B56" s="8" t="s">
        <v>66</v>
      </c>
      <c r="C56" s="8" t="s">
        <v>9</v>
      </c>
      <c r="D56" s="8" t="s">
        <v>30</v>
      </c>
      <c r="E56" s="8">
        <v>103</v>
      </c>
      <c r="F56" s="8">
        <v>36</v>
      </c>
      <c r="G56" s="78"/>
      <c r="H56" s="51"/>
    </row>
    <row r="57" s="46" customFormat="1" ht="24.9" customHeight="1" spans="1:8">
      <c r="A57" s="77">
        <v>55</v>
      </c>
      <c r="B57" s="8" t="s">
        <v>67</v>
      </c>
      <c r="C57" s="8" t="s">
        <v>9</v>
      </c>
      <c r="D57" s="8" t="s">
        <v>30</v>
      </c>
      <c r="E57" s="8">
        <v>103</v>
      </c>
      <c r="F57" s="8">
        <v>37</v>
      </c>
      <c r="G57" s="78"/>
      <c r="H57" s="51"/>
    </row>
    <row r="58" s="46" customFormat="1" ht="24.9" customHeight="1" spans="1:8">
      <c r="A58" s="77">
        <v>56</v>
      </c>
      <c r="B58" s="8" t="s">
        <v>68</v>
      </c>
      <c r="C58" s="8" t="s">
        <v>9</v>
      </c>
      <c r="D58" s="8" t="s">
        <v>30</v>
      </c>
      <c r="E58" s="8">
        <v>103</v>
      </c>
      <c r="F58" s="8">
        <v>38</v>
      </c>
      <c r="G58" s="78"/>
      <c r="H58" s="51"/>
    </row>
    <row r="59" s="46" customFormat="1" ht="24.9" customHeight="1" spans="1:8">
      <c r="A59" s="77">
        <v>57</v>
      </c>
      <c r="B59" s="8" t="s">
        <v>69</v>
      </c>
      <c r="C59" s="8" t="s">
        <v>9</v>
      </c>
      <c r="D59" s="8" t="s">
        <v>30</v>
      </c>
      <c r="E59" s="8">
        <v>103</v>
      </c>
      <c r="F59" s="8">
        <v>39</v>
      </c>
      <c r="G59" s="78"/>
      <c r="H59" s="51"/>
    </row>
    <row r="60" s="46" customFormat="1" ht="24.9" customHeight="1" spans="1:8">
      <c r="A60" s="77">
        <v>58</v>
      </c>
      <c r="B60" s="8" t="s">
        <v>70</v>
      </c>
      <c r="C60" s="8" t="s">
        <v>9</v>
      </c>
      <c r="D60" s="8" t="s">
        <v>30</v>
      </c>
      <c r="E60" s="8">
        <v>103</v>
      </c>
      <c r="F60" s="8">
        <v>40</v>
      </c>
      <c r="G60" s="78"/>
      <c r="H60" s="51"/>
    </row>
    <row r="61" s="46" customFormat="1" ht="24.9" customHeight="1" spans="1:8">
      <c r="A61" s="77">
        <v>59</v>
      </c>
      <c r="B61" s="8" t="s">
        <v>71</v>
      </c>
      <c r="C61" s="8" t="s">
        <v>9</v>
      </c>
      <c r="D61" s="8" t="s">
        <v>30</v>
      </c>
      <c r="E61" s="8">
        <v>103</v>
      </c>
      <c r="F61" s="8">
        <v>41</v>
      </c>
      <c r="G61" s="78"/>
      <c r="H61" s="51"/>
    </row>
    <row r="62" s="46" customFormat="1" ht="24.9" customHeight="1" spans="1:8">
      <c r="A62" s="77">
        <v>60</v>
      </c>
      <c r="B62" s="8" t="s">
        <v>72</v>
      </c>
      <c r="C62" s="8" t="s">
        <v>9</v>
      </c>
      <c r="D62" s="8" t="s">
        <v>30</v>
      </c>
      <c r="E62" s="8">
        <v>103</v>
      </c>
      <c r="F62" s="8">
        <v>42</v>
      </c>
      <c r="G62" s="78"/>
      <c r="H62" s="51"/>
    </row>
    <row r="63" s="46" customFormat="1" ht="24.9" customHeight="1" spans="1:8">
      <c r="A63" s="77">
        <v>61</v>
      </c>
      <c r="B63" s="8" t="s">
        <v>73</v>
      </c>
      <c r="C63" s="8" t="s">
        <v>9</v>
      </c>
      <c r="D63" s="8" t="s">
        <v>30</v>
      </c>
      <c r="E63" s="8">
        <v>103</v>
      </c>
      <c r="F63" s="8">
        <v>43</v>
      </c>
      <c r="G63" s="78"/>
      <c r="H63" s="51"/>
    </row>
    <row r="64" s="46" customFormat="1" ht="24.9" customHeight="1" spans="1:8">
      <c r="A64" s="77">
        <v>62</v>
      </c>
      <c r="B64" s="8" t="s">
        <v>74</v>
      </c>
      <c r="C64" s="8" t="s">
        <v>9</v>
      </c>
      <c r="D64" s="8" t="s">
        <v>75</v>
      </c>
      <c r="E64" s="8">
        <v>103</v>
      </c>
      <c r="F64" s="8">
        <v>44</v>
      </c>
      <c r="G64" s="78"/>
      <c r="H64" s="51"/>
    </row>
    <row r="65" s="46" customFormat="1" ht="24.9" customHeight="1" spans="1:8">
      <c r="A65" s="77">
        <v>63</v>
      </c>
      <c r="B65" s="8" t="s">
        <v>76</v>
      </c>
      <c r="C65" s="8" t="s">
        <v>9</v>
      </c>
      <c r="D65" s="8" t="s">
        <v>30</v>
      </c>
      <c r="E65" s="8">
        <v>103</v>
      </c>
      <c r="F65" s="8">
        <v>45</v>
      </c>
      <c r="G65" s="78"/>
      <c r="H65" s="51"/>
    </row>
    <row r="66" s="46" customFormat="1" ht="24.9" customHeight="1" spans="1:8">
      <c r="A66" s="77">
        <v>64</v>
      </c>
      <c r="B66" s="8" t="s">
        <v>77</v>
      </c>
      <c r="C66" s="8" t="s">
        <v>9</v>
      </c>
      <c r="D66" s="8" t="s">
        <v>30</v>
      </c>
      <c r="E66" s="8">
        <v>103</v>
      </c>
      <c r="F66" s="8">
        <v>46</v>
      </c>
      <c r="G66" s="78"/>
      <c r="H66" s="51"/>
    </row>
    <row r="67" s="46" customFormat="1" ht="24.9" customHeight="1" spans="1:8">
      <c r="A67" s="77">
        <v>65</v>
      </c>
      <c r="B67" s="8" t="s">
        <v>78</v>
      </c>
      <c r="C67" s="8" t="s">
        <v>9</v>
      </c>
      <c r="D67" s="8" t="s">
        <v>30</v>
      </c>
      <c r="E67" s="8">
        <v>103</v>
      </c>
      <c r="F67" s="8">
        <v>47</v>
      </c>
      <c r="G67" s="78"/>
      <c r="H67" s="51"/>
    </row>
    <row r="68" s="46" customFormat="1" ht="24.9" customHeight="1" spans="1:8">
      <c r="A68" s="77">
        <v>66</v>
      </c>
      <c r="B68" s="8" t="s">
        <v>79</v>
      </c>
      <c r="C68" s="8" t="s">
        <v>9</v>
      </c>
      <c r="D68" s="8" t="s">
        <v>30</v>
      </c>
      <c r="E68" s="8">
        <v>103</v>
      </c>
      <c r="F68" s="8">
        <v>48</v>
      </c>
      <c r="G68" s="78"/>
      <c r="H68" s="51"/>
    </row>
    <row r="69" s="46" customFormat="1" ht="24.9" customHeight="1" spans="1:8">
      <c r="A69" s="77">
        <v>67</v>
      </c>
      <c r="B69" s="8" t="s">
        <v>80</v>
      </c>
      <c r="C69" s="8" t="s">
        <v>9</v>
      </c>
      <c r="D69" s="8" t="s">
        <v>30</v>
      </c>
      <c r="E69" s="8">
        <v>103</v>
      </c>
      <c r="F69" s="8">
        <v>49</v>
      </c>
      <c r="G69" s="78"/>
      <c r="H69" s="51"/>
    </row>
    <row r="70" s="46" customFormat="1" ht="24.9" customHeight="1" spans="1:8">
      <c r="A70" s="77">
        <v>68</v>
      </c>
      <c r="B70" s="8" t="s">
        <v>81</v>
      </c>
      <c r="C70" s="8" t="s">
        <v>9</v>
      </c>
      <c r="D70" s="8" t="s">
        <v>30</v>
      </c>
      <c r="E70" s="8">
        <v>103</v>
      </c>
      <c r="F70" s="8">
        <v>50</v>
      </c>
      <c r="G70" s="78"/>
      <c r="H70" s="51"/>
    </row>
    <row r="71" s="46" customFormat="1" ht="24.9" customHeight="1" spans="1:8">
      <c r="A71" s="77">
        <v>69</v>
      </c>
      <c r="B71" s="8" t="s">
        <v>82</v>
      </c>
      <c r="C71" s="8" t="s">
        <v>9</v>
      </c>
      <c r="D71" s="8" t="s">
        <v>30</v>
      </c>
      <c r="E71" s="8">
        <v>103</v>
      </c>
      <c r="F71" s="8">
        <v>51</v>
      </c>
      <c r="G71" s="78"/>
      <c r="H71" s="51"/>
    </row>
    <row r="72" s="46" customFormat="1" ht="24.9" customHeight="1" spans="1:8">
      <c r="A72" s="77">
        <v>70</v>
      </c>
      <c r="B72" s="8" t="s">
        <v>83</v>
      </c>
      <c r="C72" s="8" t="s">
        <v>9</v>
      </c>
      <c r="D72" s="8" t="s">
        <v>30</v>
      </c>
      <c r="E72" s="8">
        <v>103</v>
      </c>
      <c r="F72" s="8">
        <v>52</v>
      </c>
      <c r="G72" s="78"/>
      <c r="H72" s="51"/>
    </row>
    <row r="73" s="46" customFormat="1" ht="24.9" customHeight="1" spans="1:8">
      <c r="A73" s="77">
        <v>71</v>
      </c>
      <c r="B73" s="8" t="s">
        <v>84</v>
      </c>
      <c r="C73" s="8" t="s">
        <v>9</v>
      </c>
      <c r="D73" s="8" t="s">
        <v>30</v>
      </c>
      <c r="E73" s="8">
        <v>103</v>
      </c>
      <c r="F73" s="8">
        <v>53</v>
      </c>
      <c r="G73" s="78"/>
      <c r="H73" s="51"/>
    </row>
    <row r="74" s="46" customFormat="1" ht="24.9" customHeight="1" spans="1:8">
      <c r="A74" s="77">
        <v>72</v>
      </c>
      <c r="B74" s="8" t="s">
        <v>85</v>
      </c>
      <c r="C74" s="8" t="s">
        <v>9</v>
      </c>
      <c r="D74" s="8" t="s">
        <v>30</v>
      </c>
      <c r="E74" s="8">
        <v>103</v>
      </c>
      <c r="F74" s="8">
        <v>54</v>
      </c>
      <c r="G74" s="78"/>
      <c r="H74" s="51"/>
    </row>
    <row r="75" s="46" customFormat="1" ht="24.9" customHeight="1" spans="1:8">
      <c r="A75" s="77">
        <v>73</v>
      </c>
      <c r="B75" s="8" t="s">
        <v>86</v>
      </c>
      <c r="C75" s="8" t="s">
        <v>9</v>
      </c>
      <c r="D75" s="8" t="s">
        <v>30</v>
      </c>
      <c r="E75" s="8">
        <v>103</v>
      </c>
      <c r="F75" s="8">
        <v>55</v>
      </c>
      <c r="G75" s="78"/>
      <c r="H75" s="51"/>
    </row>
    <row r="76" s="46" customFormat="1" ht="24.9" customHeight="1" spans="1:8">
      <c r="A76" s="77">
        <v>74</v>
      </c>
      <c r="B76" s="8" t="s">
        <v>87</v>
      </c>
      <c r="C76" s="8" t="s">
        <v>9</v>
      </c>
      <c r="D76" s="8" t="s">
        <v>30</v>
      </c>
      <c r="E76" s="8">
        <v>103</v>
      </c>
      <c r="F76" s="8">
        <v>56</v>
      </c>
      <c r="G76" s="78"/>
      <c r="H76" s="51"/>
    </row>
    <row r="77" s="46" customFormat="1" ht="24.9" customHeight="1" spans="1:8">
      <c r="A77" s="77">
        <v>75</v>
      </c>
      <c r="B77" s="8" t="s">
        <v>88</v>
      </c>
      <c r="C77" s="8" t="s">
        <v>9</v>
      </c>
      <c r="D77" s="8" t="s">
        <v>30</v>
      </c>
      <c r="E77" s="8">
        <v>103</v>
      </c>
      <c r="F77" s="8">
        <v>57</v>
      </c>
      <c r="G77" s="78"/>
      <c r="H77" s="51"/>
    </row>
    <row r="78" s="46" customFormat="1" ht="24.9" customHeight="1" spans="1:8">
      <c r="A78" s="77">
        <v>76</v>
      </c>
      <c r="B78" s="8" t="s">
        <v>89</v>
      </c>
      <c r="C78" s="8" t="s">
        <v>9</v>
      </c>
      <c r="D78" s="8" t="s">
        <v>30</v>
      </c>
      <c r="E78" s="8">
        <v>103</v>
      </c>
      <c r="F78" s="8">
        <v>58</v>
      </c>
      <c r="G78" s="78"/>
      <c r="H78" s="51"/>
    </row>
    <row r="79" s="46" customFormat="1" ht="24.9" customHeight="1" spans="1:8">
      <c r="A79" s="77">
        <v>77</v>
      </c>
      <c r="B79" s="8" t="s">
        <v>90</v>
      </c>
      <c r="C79" s="8" t="s">
        <v>9</v>
      </c>
      <c r="D79" s="8" t="s">
        <v>30</v>
      </c>
      <c r="E79" s="8">
        <v>103</v>
      </c>
      <c r="F79" s="8">
        <v>59</v>
      </c>
      <c r="G79" s="78"/>
      <c r="H79" s="51"/>
    </row>
    <row r="80" s="46" customFormat="1" ht="24.9" customHeight="1" spans="1:8">
      <c r="A80" s="77">
        <v>78</v>
      </c>
      <c r="B80" s="8" t="s">
        <v>91</v>
      </c>
      <c r="C80" s="8" t="s">
        <v>9</v>
      </c>
      <c r="D80" s="8" t="s">
        <v>30</v>
      </c>
      <c r="E80" s="8">
        <v>103</v>
      </c>
      <c r="F80" s="8">
        <v>60</v>
      </c>
      <c r="G80" s="78"/>
      <c r="H80" s="51"/>
    </row>
    <row r="81" s="46" customFormat="1" ht="24.9" customHeight="1" spans="1:8">
      <c r="A81" s="77">
        <v>79</v>
      </c>
      <c r="B81" s="8" t="s">
        <v>92</v>
      </c>
      <c r="C81" s="8" t="s">
        <v>9</v>
      </c>
      <c r="D81" s="8" t="s">
        <v>39</v>
      </c>
      <c r="E81" s="8">
        <v>103</v>
      </c>
      <c r="F81" s="8">
        <v>61</v>
      </c>
      <c r="G81" s="78"/>
      <c r="H81" s="51"/>
    </row>
    <row r="82" s="46" customFormat="1" ht="24.9" customHeight="1" spans="1:8">
      <c r="A82" s="77">
        <v>80</v>
      </c>
      <c r="B82" s="8" t="s">
        <v>93</v>
      </c>
      <c r="C82" s="8" t="s">
        <v>9</v>
      </c>
      <c r="D82" s="8" t="s">
        <v>30</v>
      </c>
      <c r="E82" s="8">
        <v>103</v>
      </c>
      <c r="F82" s="8">
        <v>62</v>
      </c>
      <c r="G82" s="78"/>
      <c r="H82" s="51"/>
    </row>
    <row r="83" s="46" customFormat="1" ht="24.9" customHeight="1" spans="1:8">
      <c r="A83" s="77">
        <v>81</v>
      </c>
      <c r="B83" s="8" t="s">
        <v>94</v>
      </c>
      <c r="C83" s="8" t="s">
        <v>9</v>
      </c>
      <c r="D83" s="8" t="s">
        <v>30</v>
      </c>
      <c r="E83" s="8">
        <v>103</v>
      </c>
      <c r="F83" s="8">
        <v>63</v>
      </c>
      <c r="G83" s="78"/>
      <c r="H83" s="51"/>
    </row>
    <row r="84" s="46" customFormat="1" ht="24.9" customHeight="1" spans="1:8">
      <c r="A84" s="77">
        <v>82</v>
      </c>
      <c r="B84" s="8" t="s">
        <v>95</v>
      </c>
      <c r="C84" s="8" t="s">
        <v>9</v>
      </c>
      <c r="D84" s="8" t="s">
        <v>30</v>
      </c>
      <c r="E84" s="8">
        <v>103</v>
      </c>
      <c r="F84" s="8">
        <v>64</v>
      </c>
      <c r="G84" s="78"/>
      <c r="H84" s="51"/>
    </row>
    <row r="85" s="46" customFormat="1" ht="24.9" customHeight="1" spans="1:8">
      <c r="A85" s="77">
        <v>83</v>
      </c>
      <c r="B85" s="8" t="s">
        <v>96</v>
      </c>
      <c r="C85" s="8" t="s">
        <v>9</v>
      </c>
      <c r="D85" s="8" t="s">
        <v>39</v>
      </c>
      <c r="E85" s="8">
        <v>103</v>
      </c>
      <c r="F85" s="8">
        <v>65</v>
      </c>
      <c r="G85" s="78"/>
      <c r="H85" s="51"/>
    </row>
    <row r="86" s="46" customFormat="1" ht="24.9" customHeight="1" spans="1:8">
      <c r="A86" s="77">
        <v>84</v>
      </c>
      <c r="B86" s="8" t="s">
        <v>97</v>
      </c>
      <c r="C86" s="8" t="s">
        <v>9</v>
      </c>
      <c r="D86" s="8" t="s">
        <v>30</v>
      </c>
      <c r="E86" s="8">
        <v>103</v>
      </c>
      <c r="F86" s="8">
        <v>66</v>
      </c>
      <c r="G86" s="78"/>
      <c r="H86" s="51"/>
    </row>
    <row r="87" s="46" customFormat="1" ht="24.9" customHeight="1" spans="1:8">
      <c r="A87" s="77">
        <v>85</v>
      </c>
      <c r="B87" s="8" t="s">
        <v>98</v>
      </c>
      <c r="C87" s="8" t="s">
        <v>9</v>
      </c>
      <c r="D87" s="8" t="s">
        <v>30</v>
      </c>
      <c r="E87" s="8">
        <v>103</v>
      </c>
      <c r="F87" s="8">
        <v>67</v>
      </c>
      <c r="G87" s="78"/>
      <c r="H87" s="51"/>
    </row>
    <row r="88" s="46" customFormat="1" ht="24.9" customHeight="1" spans="1:8">
      <c r="A88" s="77">
        <v>86</v>
      </c>
      <c r="B88" s="8" t="s">
        <v>99</v>
      </c>
      <c r="C88" s="8" t="s">
        <v>9</v>
      </c>
      <c r="D88" s="8" t="s">
        <v>30</v>
      </c>
      <c r="E88" s="8">
        <v>103</v>
      </c>
      <c r="F88" s="8">
        <v>68</v>
      </c>
      <c r="G88" s="78"/>
      <c r="H88" s="51"/>
    </row>
    <row r="89" s="46" customFormat="1" ht="24.9" customHeight="1" spans="1:8">
      <c r="A89" s="77">
        <v>87</v>
      </c>
      <c r="B89" s="8" t="s">
        <v>100</v>
      </c>
      <c r="C89" s="8" t="s">
        <v>9</v>
      </c>
      <c r="D89" s="8" t="s">
        <v>30</v>
      </c>
      <c r="E89" s="8">
        <v>103</v>
      </c>
      <c r="F89" s="8">
        <v>69</v>
      </c>
      <c r="G89" s="78"/>
      <c r="H89" s="51"/>
    </row>
    <row r="90" s="46" customFormat="1" ht="24.9" customHeight="1" spans="1:8">
      <c r="A90" s="77">
        <v>88</v>
      </c>
      <c r="B90" s="8" t="s">
        <v>101</v>
      </c>
      <c r="C90" s="8" t="s">
        <v>9</v>
      </c>
      <c r="D90" s="8" t="s">
        <v>30</v>
      </c>
      <c r="E90" s="8">
        <v>103</v>
      </c>
      <c r="F90" s="8">
        <v>70</v>
      </c>
      <c r="G90" s="78"/>
      <c r="H90" s="51"/>
    </row>
    <row r="91" s="46" customFormat="1" ht="24.9" customHeight="1" spans="1:8">
      <c r="A91" s="77">
        <v>89</v>
      </c>
      <c r="B91" s="8" t="s">
        <v>102</v>
      </c>
      <c r="C91" s="8" t="s">
        <v>9</v>
      </c>
      <c r="D91" s="8" t="s">
        <v>30</v>
      </c>
      <c r="E91" s="8">
        <v>103</v>
      </c>
      <c r="F91" s="8">
        <v>71</v>
      </c>
      <c r="G91" s="78"/>
      <c r="H91" s="51"/>
    </row>
    <row r="92" s="46" customFormat="1" ht="24.9" customHeight="1" spans="1:8">
      <c r="A92" s="77">
        <v>90</v>
      </c>
      <c r="B92" s="8" t="s">
        <v>103</v>
      </c>
      <c r="C92" s="8" t="s">
        <v>9</v>
      </c>
      <c r="D92" s="8" t="s">
        <v>30</v>
      </c>
      <c r="E92" s="8">
        <v>103</v>
      </c>
      <c r="F92" s="8">
        <v>72</v>
      </c>
      <c r="G92" s="78"/>
      <c r="H92" s="51"/>
    </row>
    <row r="93" s="46" customFormat="1" ht="24.9" customHeight="1" spans="1:8">
      <c r="A93" s="77">
        <v>91</v>
      </c>
      <c r="B93" s="8" t="s">
        <v>104</v>
      </c>
      <c r="C93" s="8" t="s">
        <v>9</v>
      </c>
      <c r="D93" s="8" t="s">
        <v>30</v>
      </c>
      <c r="E93" s="8">
        <v>103</v>
      </c>
      <c r="F93" s="8">
        <v>73</v>
      </c>
      <c r="G93" s="78"/>
      <c r="H93" s="51"/>
    </row>
    <row r="94" s="46" customFormat="1" ht="24.9" customHeight="1" spans="1:8">
      <c r="A94" s="77">
        <v>92</v>
      </c>
      <c r="B94" s="8" t="s">
        <v>105</v>
      </c>
      <c r="C94" s="8" t="s">
        <v>9</v>
      </c>
      <c r="D94" s="8" t="s">
        <v>30</v>
      </c>
      <c r="E94" s="8">
        <v>103</v>
      </c>
      <c r="F94" s="8">
        <v>74</v>
      </c>
      <c r="G94" s="78"/>
      <c r="H94" s="51"/>
    </row>
    <row r="95" s="46" customFormat="1" ht="24.9" customHeight="1" spans="1:8">
      <c r="A95" s="77">
        <v>93</v>
      </c>
      <c r="B95" s="8" t="s">
        <v>106</v>
      </c>
      <c r="C95" s="8" t="s">
        <v>9</v>
      </c>
      <c r="D95" s="8" t="s">
        <v>30</v>
      </c>
      <c r="E95" s="8">
        <v>103</v>
      </c>
      <c r="F95" s="8">
        <v>75</v>
      </c>
      <c r="G95" s="78"/>
      <c r="H95" s="51"/>
    </row>
    <row r="96" s="46" customFormat="1" ht="24.9" customHeight="1" spans="1:8">
      <c r="A96" s="77">
        <v>94</v>
      </c>
      <c r="B96" s="8" t="s">
        <v>107</v>
      </c>
      <c r="C96" s="8" t="s">
        <v>9</v>
      </c>
      <c r="D96" s="8" t="s">
        <v>30</v>
      </c>
      <c r="E96" s="8">
        <v>103</v>
      </c>
      <c r="F96" s="8">
        <v>76</v>
      </c>
      <c r="G96" s="78"/>
      <c r="H96" s="51"/>
    </row>
    <row r="97" s="46" customFormat="1" ht="24.9" customHeight="1" spans="1:8">
      <c r="A97" s="77">
        <v>95</v>
      </c>
      <c r="B97" s="8" t="s">
        <v>108</v>
      </c>
      <c r="C97" s="8" t="s">
        <v>9</v>
      </c>
      <c r="D97" s="8" t="s">
        <v>30</v>
      </c>
      <c r="E97" s="8">
        <v>103</v>
      </c>
      <c r="F97" s="8">
        <v>77</v>
      </c>
      <c r="G97" s="78"/>
      <c r="H97" s="51"/>
    </row>
    <row r="98" s="46" customFormat="1" ht="24.9" customHeight="1" spans="1:8">
      <c r="A98" s="77">
        <v>96</v>
      </c>
      <c r="B98" s="8" t="s">
        <v>109</v>
      </c>
      <c r="C98" s="8" t="s">
        <v>9</v>
      </c>
      <c r="D98" s="8" t="s">
        <v>30</v>
      </c>
      <c r="E98" s="8">
        <v>103</v>
      </c>
      <c r="F98" s="8">
        <v>78</v>
      </c>
      <c r="G98" s="78"/>
      <c r="H98" s="51"/>
    </row>
    <row r="99" s="46" customFormat="1" ht="24.9" customHeight="1" spans="1:8">
      <c r="A99" s="77">
        <v>97</v>
      </c>
      <c r="B99" s="8" t="s">
        <v>110</v>
      </c>
      <c r="C99" s="8" t="s">
        <v>9</v>
      </c>
      <c r="D99" s="8" t="s">
        <v>30</v>
      </c>
      <c r="E99" s="8">
        <v>103</v>
      </c>
      <c r="F99" s="8">
        <v>79</v>
      </c>
      <c r="G99" s="78"/>
      <c r="H99" s="51"/>
    </row>
    <row r="100" ht="24.9" customHeight="1" spans="1:7">
      <c r="A100" s="77">
        <v>98</v>
      </c>
      <c r="B100" s="8" t="s">
        <v>111</v>
      </c>
      <c r="C100" s="8" t="s">
        <v>9</v>
      </c>
      <c r="D100" s="8" t="s">
        <v>112</v>
      </c>
      <c r="E100" s="8">
        <v>105</v>
      </c>
      <c r="F100" s="8">
        <v>1</v>
      </c>
      <c r="G100" s="78"/>
    </row>
    <row r="101" ht="24.9" customHeight="1" spans="1:7">
      <c r="A101" s="77">
        <v>99</v>
      </c>
      <c r="B101" s="8" t="s">
        <v>113</v>
      </c>
      <c r="C101" s="8" t="s">
        <v>9</v>
      </c>
      <c r="D101" s="8" t="s">
        <v>112</v>
      </c>
      <c r="E101" s="8">
        <v>105</v>
      </c>
      <c r="F101" s="8">
        <v>2</v>
      </c>
      <c r="G101" s="78"/>
    </row>
    <row r="102" ht="24.9" customHeight="1" spans="1:7">
      <c r="A102" s="77">
        <v>100</v>
      </c>
      <c r="B102" s="8" t="s">
        <v>114</v>
      </c>
      <c r="C102" s="8" t="s">
        <v>9</v>
      </c>
      <c r="D102" s="8" t="s">
        <v>112</v>
      </c>
      <c r="E102" s="8">
        <v>105</v>
      </c>
      <c r="F102" s="8">
        <v>3</v>
      </c>
      <c r="G102" s="78"/>
    </row>
    <row r="103" ht="24.9" customHeight="1" spans="1:7">
      <c r="A103" s="77">
        <v>101</v>
      </c>
      <c r="B103" s="8" t="s">
        <v>115</v>
      </c>
      <c r="C103" s="8" t="s">
        <v>9</v>
      </c>
      <c r="D103" s="8" t="s">
        <v>112</v>
      </c>
      <c r="E103" s="8">
        <v>105</v>
      </c>
      <c r="F103" s="8">
        <v>4</v>
      </c>
      <c r="G103" s="78"/>
    </row>
    <row r="104" ht="24.9" customHeight="1" spans="1:7">
      <c r="A104" s="77">
        <v>102</v>
      </c>
      <c r="B104" s="8" t="s">
        <v>116</v>
      </c>
      <c r="C104" s="8" t="s">
        <v>13</v>
      </c>
      <c r="D104" s="8" t="s">
        <v>117</v>
      </c>
      <c r="E104" s="8">
        <v>105</v>
      </c>
      <c r="F104" s="8">
        <v>5</v>
      </c>
      <c r="G104" s="78"/>
    </row>
    <row r="105" ht="24.9" customHeight="1" spans="1:7">
      <c r="A105" s="77">
        <v>103</v>
      </c>
      <c r="B105" s="8" t="s">
        <v>118</v>
      </c>
      <c r="C105" s="8" t="s">
        <v>13</v>
      </c>
      <c r="D105" s="8" t="s">
        <v>117</v>
      </c>
      <c r="E105" s="8">
        <v>105</v>
      </c>
      <c r="F105" s="8">
        <v>6</v>
      </c>
      <c r="G105" s="78"/>
    </row>
    <row r="106" ht="24.9" customHeight="1" spans="1:7">
      <c r="A106" s="77">
        <v>104</v>
      </c>
      <c r="B106" s="8" t="s">
        <v>119</v>
      </c>
      <c r="C106" s="8" t="s">
        <v>9</v>
      </c>
      <c r="D106" s="8" t="s">
        <v>112</v>
      </c>
      <c r="E106" s="8">
        <v>105</v>
      </c>
      <c r="F106" s="8">
        <v>7</v>
      </c>
      <c r="G106" s="78"/>
    </row>
    <row r="107" ht="24.9" customHeight="1" spans="1:7">
      <c r="A107" s="77">
        <v>105</v>
      </c>
      <c r="B107" s="8" t="s">
        <v>120</v>
      </c>
      <c r="C107" s="8" t="s">
        <v>13</v>
      </c>
      <c r="D107" s="8" t="s">
        <v>112</v>
      </c>
      <c r="E107" s="8">
        <v>105</v>
      </c>
      <c r="F107" s="8">
        <v>8</v>
      </c>
      <c r="G107" s="35"/>
    </row>
    <row r="108" ht="24.9" customHeight="1" spans="1:7">
      <c r="A108" s="77">
        <v>106</v>
      </c>
      <c r="B108" s="8" t="s">
        <v>121</v>
      </c>
      <c r="C108" s="8" t="s">
        <v>9</v>
      </c>
      <c r="D108" s="8" t="s">
        <v>112</v>
      </c>
      <c r="E108" s="8">
        <v>105</v>
      </c>
      <c r="F108" s="8">
        <v>9</v>
      </c>
      <c r="G108" s="35"/>
    </row>
    <row r="109" ht="24.9" customHeight="1" spans="1:7">
      <c r="A109" s="77">
        <v>107</v>
      </c>
      <c r="B109" s="8" t="s">
        <v>122</v>
      </c>
      <c r="C109" s="8" t="s">
        <v>9</v>
      </c>
      <c r="D109" s="8" t="s">
        <v>123</v>
      </c>
      <c r="E109" s="8">
        <v>106</v>
      </c>
      <c r="F109" s="8">
        <v>1</v>
      </c>
      <c r="G109" s="78"/>
    </row>
    <row r="110" ht="24.9" customHeight="1" spans="1:7">
      <c r="A110" s="77">
        <v>108</v>
      </c>
      <c r="B110" s="8" t="s">
        <v>124</v>
      </c>
      <c r="C110" s="8" t="s">
        <v>13</v>
      </c>
      <c r="D110" s="8" t="s">
        <v>123</v>
      </c>
      <c r="E110" s="8">
        <v>106</v>
      </c>
      <c r="F110" s="8">
        <v>2</v>
      </c>
      <c r="G110" s="78"/>
    </row>
    <row r="111" ht="24.9" customHeight="1" spans="1:7">
      <c r="A111" s="77">
        <v>109</v>
      </c>
      <c r="B111" s="8" t="s">
        <v>125</v>
      </c>
      <c r="C111" s="8" t="s">
        <v>9</v>
      </c>
      <c r="D111" s="8" t="s">
        <v>123</v>
      </c>
      <c r="E111" s="8">
        <v>106</v>
      </c>
      <c r="F111" s="8">
        <v>3</v>
      </c>
      <c r="G111" s="78"/>
    </row>
    <row r="112" ht="24.9" customHeight="1" spans="1:7">
      <c r="A112" s="77">
        <v>110</v>
      </c>
      <c r="B112" s="8" t="s">
        <v>126</v>
      </c>
      <c r="C112" s="8" t="s">
        <v>9</v>
      </c>
      <c r="D112" s="8" t="s">
        <v>123</v>
      </c>
      <c r="E112" s="8">
        <v>106</v>
      </c>
      <c r="F112" s="8">
        <v>4</v>
      </c>
      <c r="G112" s="78"/>
    </row>
    <row r="113" ht="24.9" customHeight="1" spans="1:7">
      <c r="A113" s="77">
        <v>111</v>
      </c>
      <c r="B113" s="8" t="s">
        <v>127</v>
      </c>
      <c r="C113" s="8" t="s">
        <v>13</v>
      </c>
      <c r="D113" s="8" t="s">
        <v>123</v>
      </c>
      <c r="E113" s="8">
        <v>106</v>
      </c>
      <c r="F113" s="8">
        <v>5</v>
      </c>
      <c r="G113" s="78"/>
    </row>
    <row r="114" ht="24.9" customHeight="1" spans="1:7">
      <c r="A114" s="77">
        <v>112</v>
      </c>
      <c r="B114" s="8" t="s">
        <v>128</v>
      </c>
      <c r="C114" s="8" t="s">
        <v>9</v>
      </c>
      <c r="D114" s="8" t="s">
        <v>123</v>
      </c>
      <c r="E114" s="8">
        <v>106</v>
      </c>
      <c r="F114" s="8">
        <v>6</v>
      </c>
      <c r="G114" s="78"/>
    </row>
    <row r="115" ht="24.9" customHeight="1" spans="1:7">
      <c r="A115" s="77">
        <v>113</v>
      </c>
      <c r="B115" s="8" t="s">
        <v>129</v>
      </c>
      <c r="C115" s="8" t="s">
        <v>9</v>
      </c>
      <c r="D115" s="8" t="s">
        <v>130</v>
      </c>
      <c r="E115" s="8">
        <v>106</v>
      </c>
      <c r="F115" s="8">
        <v>7</v>
      </c>
      <c r="G115" s="78"/>
    </row>
    <row r="116" ht="24.9" customHeight="1" spans="1:7">
      <c r="A116" s="77">
        <v>114</v>
      </c>
      <c r="B116" s="8" t="s">
        <v>131</v>
      </c>
      <c r="C116" s="8" t="s">
        <v>13</v>
      </c>
      <c r="D116" s="8" t="s">
        <v>130</v>
      </c>
      <c r="E116" s="8">
        <v>106</v>
      </c>
      <c r="F116" s="8">
        <v>8</v>
      </c>
      <c r="G116" s="78"/>
    </row>
    <row r="117" ht="24.9" customHeight="1" spans="1:7">
      <c r="A117" s="77">
        <v>115</v>
      </c>
      <c r="B117" s="8" t="s">
        <v>132</v>
      </c>
      <c r="C117" s="8" t="s">
        <v>13</v>
      </c>
      <c r="D117" s="8" t="s">
        <v>130</v>
      </c>
      <c r="E117" s="8">
        <v>106</v>
      </c>
      <c r="F117" s="8">
        <v>9</v>
      </c>
      <c r="G117" s="78"/>
    </row>
    <row r="118" ht="24.9" customHeight="1" spans="1:7">
      <c r="A118" s="77">
        <v>116</v>
      </c>
      <c r="B118" s="8" t="s">
        <v>133</v>
      </c>
      <c r="C118" s="8" t="s">
        <v>13</v>
      </c>
      <c r="D118" s="8" t="s">
        <v>123</v>
      </c>
      <c r="E118" s="8">
        <v>106</v>
      </c>
      <c r="F118" s="8">
        <v>10</v>
      </c>
      <c r="G118" s="78"/>
    </row>
    <row r="119" ht="24.9" customHeight="1" spans="1:7">
      <c r="A119" s="77">
        <v>117</v>
      </c>
      <c r="B119" s="8" t="s">
        <v>134</v>
      </c>
      <c r="C119" s="8" t="s">
        <v>13</v>
      </c>
      <c r="D119" s="8" t="s">
        <v>135</v>
      </c>
      <c r="E119" s="8">
        <v>109</v>
      </c>
      <c r="F119" s="8">
        <v>1</v>
      </c>
      <c r="G119" s="78"/>
    </row>
    <row r="120" ht="28.5" customHeight="1" spans="1:7">
      <c r="A120" s="77">
        <v>118</v>
      </c>
      <c r="B120" s="77" t="s">
        <v>136</v>
      </c>
      <c r="C120" s="77" t="s">
        <v>9</v>
      </c>
      <c r="D120" s="77" t="s">
        <v>137</v>
      </c>
      <c r="E120" s="77">
        <v>111</v>
      </c>
      <c r="F120" s="8">
        <v>1</v>
      </c>
      <c r="G120" s="78"/>
    </row>
    <row r="121" ht="28.5" customHeight="1" spans="1:7">
      <c r="A121" s="77">
        <v>119</v>
      </c>
      <c r="B121" s="77" t="s">
        <v>138</v>
      </c>
      <c r="C121" s="77" t="s">
        <v>13</v>
      </c>
      <c r="D121" s="77" t="s">
        <v>137</v>
      </c>
      <c r="E121" s="77">
        <v>111</v>
      </c>
      <c r="F121" s="8">
        <v>2</v>
      </c>
      <c r="G121" s="78"/>
    </row>
    <row r="122" ht="30" customHeight="1" spans="1:7">
      <c r="A122" s="77">
        <v>120</v>
      </c>
      <c r="B122" s="77" t="s">
        <v>139</v>
      </c>
      <c r="C122" s="77" t="s">
        <v>9</v>
      </c>
      <c r="D122" s="77" t="s">
        <v>140</v>
      </c>
      <c r="E122" s="77">
        <v>112</v>
      </c>
      <c r="F122" s="8">
        <v>1</v>
      </c>
      <c r="G122" s="78"/>
    </row>
    <row r="123" ht="30" customHeight="1" spans="1:7">
      <c r="A123" s="77">
        <v>121</v>
      </c>
      <c r="B123" s="77" t="s">
        <v>141</v>
      </c>
      <c r="C123" s="77" t="s">
        <v>9</v>
      </c>
      <c r="D123" s="77" t="s">
        <v>140</v>
      </c>
      <c r="E123" s="77">
        <v>112</v>
      </c>
      <c r="F123" s="8">
        <v>2</v>
      </c>
      <c r="G123" s="78"/>
    </row>
    <row r="124" s="46" customFormat="1" ht="24.9" customHeight="1" spans="1:7">
      <c r="A124" s="77">
        <v>122</v>
      </c>
      <c r="B124" s="77" t="s">
        <v>142</v>
      </c>
      <c r="C124" s="77" t="s">
        <v>9</v>
      </c>
      <c r="D124" s="77" t="s">
        <v>143</v>
      </c>
      <c r="E124" s="77">
        <v>113</v>
      </c>
      <c r="F124" s="8">
        <v>1</v>
      </c>
      <c r="G124" s="78"/>
    </row>
    <row r="125" s="46" customFormat="1" ht="24.9" customHeight="1" spans="1:7">
      <c r="A125" s="77">
        <v>123</v>
      </c>
      <c r="B125" s="77" t="s">
        <v>144</v>
      </c>
      <c r="C125" s="77" t="s">
        <v>13</v>
      </c>
      <c r="D125" s="77" t="s">
        <v>145</v>
      </c>
      <c r="E125" s="77">
        <v>114</v>
      </c>
      <c r="F125" s="8">
        <v>1</v>
      </c>
      <c r="G125" s="78"/>
    </row>
    <row r="126" s="46" customFormat="1" ht="24.9" customHeight="1" spans="1:7">
      <c r="A126" s="77">
        <v>124</v>
      </c>
      <c r="B126" s="77" t="s">
        <v>146</v>
      </c>
      <c r="C126" s="77" t="s">
        <v>9</v>
      </c>
      <c r="D126" s="77" t="s">
        <v>145</v>
      </c>
      <c r="E126" s="77">
        <v>114</v>
      </c>
      <c r="F126" s="8">
        <v>2</v>
      </c>
      <c r="G126" s="78"/>
    </row>
    <row r="127" ht="24.9" customHeight="1" spans="1:7">
      <c r="A127" s="77">
        <v>125</v>
      </c>
      <c r="B127" s="77" t="s">
        <v>147</v>
      </c>
      <c r="C127" s="77" t="s">
        <v>9</v>
      </c>
      <c r="D127" s="77" t="s">
        <v>148</v>
      </c>
      <c r="E127" s="77">
        <v>115</v>
      </c>
      <c r="F127" s="8">
        <v>1</v>
      </c>
      <c r="G127" s="78"/>
    </row>
    <row r="128" ht="24.9" customHeight="1" spans="1:7">
      <c r="A128" s="77">
        <v>126</v>
      </c>
      <c r="B128" s="77" t="s">
        <v>149</v>
      </c>
      <c r="C128" s="77" t="s">
        <v>13</v>
      </c>
      <c r="D128" s="77" t="s">
        <v>148</v>
      </c>
      <c r="E128" s="77">
        <v>115</v>
      </c>
      <c r="F128" s="8">
        <v>2</v>
      </c>
      <c r="G128" s="78"/>
    </row>
    <row r="129" ht="24.9" customHeight="1" spans="1:7">
      <c r="A129" s="77">
        <v>127</v>
      </c>
      <c r="B129" s="77" t="s">
        <v>150</v>
      </c>
      <c r="C129" s="77" t="s">
        <v>9</v>
      </c>
      <c r="D129" s="77" t="s">
        <v>148</v>
      </c>
      <c r="E129" s="77">
        <v>115</v>
      </c>
      <c r="F129" s="8">
        <v>3</v>
      </c>
      <c r="G129" s="78"/>
    </row>
    <row r="130" ht="24.9" customHeight="1" spans="1:7">
      <c r="A130" s="77">
        <v>128</v>
      </c>
      <c r="B130" s="77" t="s">
        <v>151</v>
      </c>
      <c r="C130" s="77" t="s">
        <v>13</v>
      </c>
      <c r="D130" s="77" t="s">
        <v>148</v>
      </c>
      <c r="E130" s="77">
        <v>115</v>
      </c>
      <c r="F130" s="8">
        <v>4</v>
      </c>
      <c r="G130" s="78"/>
    </row>
    <row r="131" ht="24.9" customHeight="1" spans="1:7">
      <c r="A131" s="77">
        <v>129</v>
      </c>
      <c r="B131" s="77" t="s">
        <v>152</v>
      </c>
      <c r="C131" s="77" t="s">
        <v>9</v>
      </c>
      <c r="D131" s="77" t="s">
        <v>148</v>
      </c>
      <c r="E131" s="77">
        <v>115</v>
      </c>
      <c r="F131" s="8">
        <v>5</v>
      </c>
      <c r="G131" s="78"/>
    </row>
    <row r="132" ht="24.9" customHeight="1" spans="1:7">
      <c r="A132" s="77">
        <v>130</v>
      </c>
      <c r="B132" s="77" t="s">
        <v>153</v>
      </c>
      <c r="C132" s="77" t="s">
        <v>9</v>
      </c>
      <c r="D132" s="77" t="s">
        <v>148</v>
      </c>
      <c r="E132" s="77">
        <v>115</v>
      </c>
      <c r="F132" s="8">
        <v>6</v>
      </c>
      <c r="G132" s="78"/>
    </row>
    <row r="133" ht="24.9" customHeight="1" spans="1:7">
      <c r="A133" s="77">
        <v>131</v>
      </c>
      <c r="B133" s="77" t="s">
        <v>154</v>
      </c>
      <c r="C133" s="77" t="s">
        <v>13</v>
      </c>
      <c r="D133" s="77" t="s">
        <v>148</v>
      </c>
      <c r="E133" s="77">
        <v>115</v>
      </c>
      <c r="F133" s="8">
        <v>7</v>
      </c>
      <c r="G133" s="78"/>
    </row>
    <row r="134" ht="24.9" customHeight="1" spans="1:7">
      <c r="A134" s="77">
        <v>132</v>
      </c>
      <c r="B134" s="8" t="s">
        <v>155</v>
      </c>
      <c r="C134" s="8" t="s">
        <v>9</v>
      </c>
      <c r="D134" s="8" t="s">
        <v>156</v>
      </c>
      <c r="E134" s="8">
        <v>116</v>
      </c>
      <c r="F134" s="8">
        <v>1</v>
      </c>
      <c r="G134" s="78"/>
    </row>
    <row r="135" ht="24.9" customHeight="1" spans="1:7">
      <c r="A135" s="77">
        <v>133</v>
      </c>
      <c r="B135" s="8" t="s">
        <v>157</v>
      </c>
      <c r="C135" s="8" t="s">
        <v>9</v>
      </c>
      <c r="D135" s="8" t="s">
        <v>156</v>
      </c>
      <c r="E135" s="8">
        <v>116</v>
      </c>
      <c r="F135" s="8">
        <v>2</v>
      </c>
      <c r="G135" s="78"/>
    </row>
    <row r="136" ht="24.9" customHeight="1" spans="1:7">
      <c r="A136" s="77">
        <v>134</v>
      </c>
      <c r="B136" s="8" t="s">
        <v>158</v>
      </c>
      <c r="C136" s="8" t="s">
        <v>9</v>
      </c>
      <c r="D136" s="8" t="s">
        <v>156</v>
      </c>
      <c r="E136" s="8">
        <v>116</v>
      </c>
      <c r="F136" s="8">
        <v>3</v>
      </c>
      <c r="G136" s="78"/>
    </row>
    <row r="137" ht="24.9" customHeight="1" spans="1:7">
      <c r="A137" s="77">
        <v>135</v>
      </c>
      <c r="B137" s="8" t="s">
        <v>159</v>
      </c>
      <c r="C137" s="8" t="s">
        <v>9</v>
      </c>
      <c r="D137" s="8" t="s">
        <v>156</v>
      </c>
      <c r="E137" s="8">
        <v>116</v>
      </c>
      <c r="F137" s="8">
        <v>4</v>
      </c>
      <c r="G137" s="78"/>
    </row>
    <row r="138" ht="24.9" customHeight="1" spans="1:8">
      <c r="A138" s="77">
        <v>136</v>
      </c>
      <c r="B138" s="8" t="s">
        <v>160</v>
      </c>
      <c r="C138" s="8" t="s">
        <v>9</v>
      </c>
      <c r="D138" s="8" t="s">
        <v>161</v>
      </c>
      <c r="E138" s="8">
        <v>117</v>
      </c>
      <c r="F138" s="8">
        <v>1</v>
      </c>
      <c r="G138" s="78"/>
      <c r="H138" t="s">
        <v>162</v>
      </c>
    </row>
    <row r="139" ht="24.9" customHeight="1" spans="1:7">
      <c r="A139" s="77">
        <v>137</v>
      </c>
      <c r="B139" s="8" t="s">
        <v>163</v>
      </c>
      <c r="C139" s="8" t="s">
        <v>9</v>
      </c>
      <c r="D139" s="8" t="s">
        <v>164</v>
      </c>
      <c r="E139" s="8">
        <v>118</v>
      </c>
      <c r="F139" s="8">
        <v>1</v>
      </c>
      <c r="G139" s="78"/>
    </row>
    <row r="140" ht="24.9" customHeight="1" spans="1:7">
      <c r="A140" s="77">
        <v>138</v>
      </c>
      <c r="B140" s="8" t="s">
        <v>165</v>
      </c>
      <c r="C140" s="8" t="s">
        <v>9</v>
      </c>
      <c r="D140" s="8" t="s">
        <v>164</v>
      </c>
      <c r="E140" s="8">
        <v>118</v>
      </c>
      <c r="F140" s="8">
        <v>2</v>
      </c>
      <c r="G140" s="78"/>
    </row>
    <row r="141" ht="24.9" customHeight="1" spans="1:7">
      <c r="A141" s="77">
        <v>139</v>
      </c>
      <c r="B141" s="8" t="s">
        <v>166</v>
      </c>
      <c r="C141" s="8" t="s">
        <v>9</v>
      </c>
      <c r="D141" s="8" t="s">
        <v>164</v>
      </c>
      <c r="E141" s="8">
        <v>118</v>
      </c>
      <c r="F141" s="8">
        <v>3</v>
      </c>
      <c r="G141" s="78"/>
    </row>
    <row r="142" ht="24.9" customHeight="1" spans="1:7">
      <c r="A142" s="77">
        <v>140</v>
      </c>
      <c r="B142" s="8" t="s">
        <v>167</v>
      </c>
      <c r="C142" s="8" t="s">
        <v>13</v>
      </c>
      <c r="D142" s="8" t="s">
        <v>168</v>
      </c>
      <c r="E142" s="8">
        <v>119</v>
      </c>
      <c r="F142" s="8">
        <v>1</v>
      </c>
      <c r="G142" s="78"/>
    </row>
  </sheetData>
  <mergeCells count="1">
    <mergeCell ref="A1:G1"/>
  </mergeCells>
  <pageMargins left="0.196527777777778" right="0.196527777777778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2" sqref="$A2:$XFD9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" customHeight="1" spans="1:12">
      <c r="A2" s="40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204</v>
      </c>
      <c r="G3" s="5"/>
      <c r="H3" s="6" t="s">
        <v>205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29">
        <v>5</v>
      </c>
      <c r="B4" s="30" t="s">
        <v>155</v>
      </c>
      <c r="C4" s="30" t="s">
        <v>9</v>
      </c>
      <c r="D4" s="30" t="s">
        <v>156</v>
      </c>
      <c r="E4" s="30">
        <v>116</v>
      </c>
      <c r="F4" s="31">
        <v>39.7</v>
      </c>
      <c r="G4" s="31">
        <f>F4*0.6</f>
        <v>23.82</v>
      </c>
      <c r="H4" s="44">
        <v>95.4</v>
      </c>
      <c r="I4" s="32">
        <f>H4*0.4</f>
        <v>38.16</v>
      </c>
      <c r="J4" s="31">
        <f>G4+I4</f>
        <v>61.98</v>
      </c>
      <c r="K4" s="30">
        <v>1</v>
      </c>
      <c r="L4" s="12"/>
    </row>
    <row r="5" ht="24.9" customHeight="1" spans="1:12">
      <c r="A5" s="29">
        <v>3</v>
      </c>
      <c r="B5" s="30" t="s">
        <v>157</v>
      </c>
      <c r="C5" s="30" t="s">
        <v>9</v>
      </c>
      <c r="D5" s="30" t="s">
        <v>226</v>
      </c>
      <c r="E5" s="30">
        <v>116</v>
      </c>
      <c r="F5" s="31">
        <v>40.1</v>
      </c>
      <c r="G5" s="31">
        <f>F5*0.6</f>
        <v>24.06</v>
      </c>
      <c r="H5" s="44">
        <v>88.4</v>
      </c>
      <c r="I5" s="32">
        <f>H5*0.4</f>
        <v>35.36</v>
      </c>
      <c r="J5" s="31">
        <f>G5+I5</f>
        <v>59.42</v>
      </c>
      <c r="K5" s="30">
        <v>2</v>
      </c>
      <c r="L5" s="12"/>
    </row>
    <row r="6" ht="24.9" customHeight="1" spans="1:12">
      <c r="A6" s="29">
        <v>6</v>
      </c>
      <c r="B6" s="30" t="s">
        <v>158</v>
      </c>
      <c r="C6" s="30" t="s">
        <v>9</v>
      </c>
      <c r="D6" s="30" t="s">
        <v>226</v>
      </c>
      <c r="E6" s="30">
        <v>116</v>
      </c>
      <c r="F6" s="31">
        <v>38.9</v>
      </c>
      <c r="G6" s="31">
        <f>F6*0.6</f>
        <v>23.34</v>
      </c>
      <c r="H6" s="44">
        <v>86.6</v>
      </c>
      <c r="I6" s="32">
        <f>H6*0.4</f>
        <v>34.64</v>
      </c>
      <c r="J6" s="31">
        <f>G6+I6</f>
        <v>57.98</v>
      </c>
      <c r="K6" s="30">
        <v>3</v>
      </c>
      <c r="L6" s="12"/>
    </row>
    <row r="7" ht="24.9" customHeight="1" spans="1:12">
      <c r="A7" s="29">
        <v>2</v>
      </c>
      <c r="B7" s="30" t="s">
        <v>159</v>
      </c>
      <c r="C7" s="30" t="s">
        <v>9</v>
      </c>
      <c r="D7" s="30" t="s">
        <v>226</v>
      </c>
      <c r="E7" s="30">
        <v>116</v>
      </c>
      <c r="F7" s="31">
        <v>41.9</v>
      </c>
      <c r="G7" s="31">
        <f>F7*0.6</f>
        <v>25.14</v>
      </c>
      <c r="H7" s="44">
        <v>74.2</v>
      </c>
      <c r="I7" s="32">
        <f>H7*0.4</f>
        <v>29.68</v>
      </c>
      <c r="J7" s="31">
        <f>G7+I7</f>
        <v>54.82</v>
      </c>
      <c r="K7" s="30">
        <v>4</v>
      </c>
      <c r="L7" s="12"/>
    </row>
    <row r="8" ht="24.9" customHeight="1" spans="1:12">
      <c r="A8" s="33">
        <v>4</v>
      </c>
      <c r="B8" s="34" t="s">
        <v>227</v>
      </c>
      <c r="C8" s="34" t="s">
        <v>9</v>
      </c>
      <c r="D8" s="34" t="s">
        <v>156</v>
      </c>
      <c r="E8" s="34">
        <v>116</v>
      </c>
      <c r="F8" s="35">
        <v>39.8</v>
      </c>
      <c r="G8" s="35">
        <f>F8*0.6</f>
        <v>23.88</v>
      </c>
      <c r="H8" s="45">
        <v>48.4</v>
      </c>
      <c r="I8" s="36">
        <f t="shared" ref="I8" si="0">H8*0.4</f>
        <v>19.36</v>
      </c>
      <c r="J8" s="35">
        <f t="shared" ref="J8:J9" si="1">G8+I8</f>
        <v>43.24</v>
      </c>
      <c r="K8" s="34">
        <v>5</v>
      </c>
      <c r="L8" s="12"/>
    </row>
    <row r="9" ht="24.9" customHeight="1" spans="1:12">
      <c r="A9" s="33">
        <v>1</v>
      </c>
      <c r="B9" s="34" t="s">
        <v>228</v>
      </c>
      <c r="C9" s="34" t="s">
        <v>9</v>
      </c>
      <c r="D9" s="34" t="s">
        <v>156</v>
      </c>
      <c r="E9" s="34">
        <v>116</v>
      </c>
      <c r="F9" s="35">
        <v>50.3</v>
      </c>
      <c r="G9" s="35">
        <f t="shared" ref="G9" si="2">F9*0.6</f>
        <v>30.18</v>
      </c>
      <c r="H9" s="39" t="s">
        <v>176</v>
      </c>
      <c r="I9" s="36">
        <v>0</v>
      </c>
      <c r="J9" s="35">
        <f t="shared" si="1"/>
        <v>30.18</v>
      </c>
      <c r="K9" s="34"/>
      <c r="L9" s="12"/>
    </row>
  </sheetData>
  <mergeCells count="4">
    <mergeCell ref="A1:L1"/>
    <mergeCell ref="A2:L2"/>
    <mergeCell ref="F3:G3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A2" sqref="$A2:$XFD5"/>
    </sheetView>
  </sheetViews>
  <sheetFormatPr defaultColWidth="9.37777777777778" defaultRowHeight="11.25" outlineLevelRow="4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style="24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" customHeight="1" spans="1:12">
      <c r="A2" s="40" t="s">
        <v>229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204</v>
      </c>
      <c r="G3" s="5"/>
      <c r="H3" s="6" t="s">
        <v>205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7">
        <v>1</v>
      </c>
      <c r="B4" s="8" t="s">
        <v>160</v>
      </c>
      <c r="C4" s="8" t="s">
        <v>9</v>
      </c>
      <c r="D4" s="8" t="s">
        <v>161</v>
      </c>
      <c r="E4" s="8">
        <v>117</v>
      </c>
      <c r="F4" s="9">
        <v>46.4</v>
      </c>
      <c r="G4" s="9">
        <f>F4*0.6</f>
        <v>27.84</v>
      </c>
      <c r="H4" s="43">
        <v>66.4</v>
      </c>
      <c r="I4" s="12">
        <f>H4*0.4</f>
        <v>26.56</v>
      </c>
      <c r="J4" s="9">
        <f>SUM(G4+I4)</f>
        <v>54.4</v>
      </c>
      <c r="K4" s="8">
        <v>1</v>
      </c>
      <c r="L4" s="12"/>
    </row>
    <row r="5" ht="24.9" customHeight="1" spans="1:12">
      <c r="A5" s="7">
        <v>2</v>
      </c>
      <c r="B5" s="8" t="s">
        <v>230</v>
      </c>
      <c r="C5" s="8" t="s">
        <v>9</v>
      </c>
      <c r="D5" s="8" t="s">
        <v>161</v>
      </c>
      <c r="E5" s="8">
        <v>117</v>
      </c>
      <c r="F5" s="9">
        <v>43.9</v>
      </c>
      <c r="G5" s="9">
        <f>F5*0.6</f>
        <v>26.34</v>
      </c>
      <c r="H5" s="43">
        <v>68</v>
      </c>
      <c r="I5" s="12">
        <f>H5*0.4</f>
        <v>27.2</v>
      </c>
      <c r="J5" s="9">
        <f>SUM(G5+I5)</f>
        <v>53.54</v>
      </c>
      <c r="K5" s="8">
        <v>2</v>
      </c>
      <c r="L5" s="12"/>
    </row>
  </sheetData>
  <mergeCells count="4">
    <mergeCell ref="A1:L1"/>
    <mergeCell ref="A2:L2"/>
    <mergeCell ref="F3:G3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A2" sqref="$A2:$XFD7"/>
    </sheetView>
  </sheetViews>
  <sheetFormatPr defaultColWidth="9.37777777777778" defaultRowHeight="11.25" outlineLevelRow="6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" customHeight="1" spans="1:12">
      <c r="A2" s="40" t="s">
        <v>231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204</v>
      </c>
      <c r="G3" s="5"/>
      <c r="H3" s="6" t="s">
        <v>205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29">
        <v>1</v>
      </c>
      <c r="B4" s="30" t="s">
        <v>163</v>
      </c>
      <c r="C4" s="30" t="s">
        <v>9</v>
      </c>
      <c r="D4" s="30" t="s">
        <v>164</v>
      </c>
      <c r="E4" s="30">
        <v>118</v>
      </c>
      <c r="F4" s="31">
        <v>56.4</v>
      </c>
      <c r="G4" s="31">
        <f>F4*0.6</f>
        <v>33.84</v>
      </c>
      <c r="H4" s="38">
        <v>91.8</v>
      </c>
      <c r="I4" s="32">
        <f>H4*0.4</f>
        <v>36.72</v>
      </c>
      <c r="J4" s="31">
        <f>G4+I4</f>
        <v>70.56</v>
      </c>
      <c r="K4" s="30">
        <v>1</v>
      </c>
      <c r="L4" s="38"/>
    </row>
    <row r="5" ht="24.9" customHeight="1" spans="1:12">
      <c r="A5" s="29">
        <v>2</v>
      </c>
      <c r="B5" s="30" t="s">
        <v>165</v>
      </c>
      <c r="C5" s="30" t="s">
        <v>9</v>
      </c>
      <c r="D5" s="30" t="s">
        <v>164</v>
      </c>
      <c r="E5" s="30">
        <v>118</v>
      </c>
      <c r="F5" s="31">
        <v>45.6</v>
      </c>
      <c r="G5" s="31">
        <f>F5*0.6</f>
        <v>27.36</v>
      </c>
      <c r="H5" s="38">
        <v>79.8</v>
      </c>
      <c r="I5" s="32">
        <f t="shared" ref="I5:I7" si="0">H5*0.4</f>
        <v>31.92</v>
      </c>
      <c r="J5" s="31">
        <f t="shared" ref="J5:J7" si="1">G5+I5</f>
        <v>59.28</v>
      </c>
      <c r="K5" s="30">
        <v>2</v>
      </c>
      <c r="L5" s="38"/>
    </row>
    <row r="6" ht="24.9" customHeight="1" spans="1:12">
      <c r="A6" s="29">
        <v>3</v>
      </c>
      <c r="B6" s="30" t="s">
        <v>166</v>
      </c>
      <c r="C6" s="30" t="s">
        <v>9</v>
      </c>
      <c r="D6" s="30" t="s">
        <v>164</v>
      </c>
      <c r="E6" s="30">
        <v>118</v>
      </c>
      <c r="F6" s="31">
        <v>45.1</v>
      </c>
      <c r="G6" s="31">
        <f>F6*0.6</f>
        <v>27.06</v>
      </c>
      <c r="H6" s="38">
        <v>64.2</v>
      </c>
      <c r="I6" s="32">
        <f t="shared" si="0"/>
        <v>25.68</v>
      </c>
      <c r="J6" s="31">
        <f t="shared" si="1"/>
        <v>52.74</v>
      </c>
      <c r="K6" s="30">
        <v>3</v>
      </c>
      <c r="L6" s="38"/>
    </row>
    <row r="7" ht="24.9" customHeight="1" spans="1:12">
      <c r="A7" s="33">
        <v>4</v>
      </c>
      <c r="B7" s="34" t="s">
        <v>232</v>
      </c>
      <c r="C7" s="34" t="s">
        <v>9</v>
      </c>
      <c r="D7" s="34" t="s">
        <v>164</v>
      </c>
      <c r="E7" s="34">
        <v>118</v>
      </c>
      <c r="F7" s="35">
        <v>39.8</v>
      </c>
      <c r="G7" s="35">
        <f>F7*0.6</f>
        <v>23.88</v>
      </c>
      <c r="H7" s="39">
        <v>64.4</v>
      </c>
      <c r="I7" s="36">
        <f t="shared" si="0"/>
        <v>25.76</v>
      </c>
      <c r="J7" s="35">
        <f t="shared" si="1"/>
        <v>49.64</v>
      </c>
      <c r="K7" s="34">
        <v>4</v>
      </c>
      <c r="L7" s="39"/>
    </row>
  </sheetData>
  <mergeCells count="4">
    <mergeCell ref="A1:L1"/>
    <mergeCell ref="A2:L2"/>
    <mergeCell ref="F3:G3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A2" sqref="$A2:$XFD5"/>
    </sheetView>
  </sheetViews>
  <sheetFormatPr defaultColWidth="9.37777777777778" defaultRowHeight="11.25" outlineLevelRow="4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" customHeight="1" spans="1:12">
      <c r="A2" s="40" t="s">
        <v>233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204</v>
      </c>
      <c r="G3" s="5"/>
      <c r="H3" s="6" t="s">
        <v>205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7">
        <v>1</v>
      </c>
      <c r="B4" s="8" t="s">
        <v>167</v>
      </c>
      <c r="C4" s="8" t="s">
        <v>13</v>
      </c>
      <c r="D4" s="8" t="s">
        <v>168</v>
      </c>
      <c r="E4" s="8">
        <v>119</v>
      </c>
      <c r="F4" s="9">
        <v>60.2</v>
      </c>
      <c r="G4" s="9">
        <f>F4*0.6</f>
        <v>36.12</v>
      </c>
      <c r="H4" s="12">
        <v>66.2</v>
      </c>
      <c r="I4" s="32">
        <f>H4*0.4</f>
        <v>26.48</v>
      </c>
      <c r="J4" s="31">
        <f>G4+I4</f>
        <v>62.6</v>
      </c>
      <c r="K4" s="8">
        <v>1</v>
      </c>
      <c r="L4" s="12"/>
    </row>
    <row r="5" ht="24.9" customHeight="1" spans="1:12">
      <c r="A5" s="7">
        <v>2</v>
      </c>
      <c r="B5" s="8" t="s">
        <v>234</v>
      </c>
      <c r="C5" s="8" t="s">
        <v>9</v>
      </c>
      <c r="D5" s="8" t="s">
        <v>168</v>
      </c>
      <c r="E5" s="8">
        <v>119</v>
      </c>
      <c r="F5" s="9">
        <v>55.6</v>
      </c>
      <c r="G5" s="9">
        <f>F5*0.6</f>
        <v>33.36</v>
      </c>
      <c r="H5" s="12">
        <v>59.8</v>
      </c>
      <c r="I5" s="32">
        <f>H5*0.4</f>
        <v>23.92</v>
      </c>
      <c r="J5" s="31">
        <f>G5+I5</f>
        <v>57.28</v>
      </c>
      <c r="K5" s="8">
        <v>2</v>
      </c>
      <c r="L5" s="12"/>
    </row>
  </sheetData>
  <mergeCells count="4">
    <mergeCell ref="A1:L1"/>
    <mergeCell ref="A2:L2"/>
    <mergeCell ref="F3:G3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A2" sqref="$A2:$XFD5"/>
    </sheetView>
  </sheetViews>
  <sheetFormatPr defaultColWidth="9.37777777777778" defaultRowHeight="11.25" outlineLevelRow="4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" customHeight="1" spans="1:12">
      <c r="A2" s="40" t="s">
        <v>235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204</v>
      </c>
      <c r="G3" s="5"/>
      <c r="H3" s="6" t="s">
        <v>205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7">
        <v>1</v>
      </c>
      <c r="B4" s="8" t="s">
        <v>134</v>
      </c>
      <c r="C4" s="8" t="s">
        <v>13</v>
      </c>
      <c r="D4" s="8" t="s">
        <v>236</v>
      </c>
      <c r="E4" s="8">
        <v>109</v>
      </c>
      <c r="F4" s="9">
        <v>52.7</v>
      </c>
      <c r="G4" s="9">
        <f>F4*0.6</f>
        <v>31.62</v>
      </c>
      <c r="H4" s="12">
        <v>78.2</v>
      </c>
      <c r="I4" s="32">
        <f>H4*0.4</f>
        <v>31.28</v>
      </c>
      <c r="J4" s="31">
        <f>G4+I4</f>
        <v>62.9</v>
      </c>
      <c r="K4" s="8">
        <v>1</v>
      </c>
      <c r="L4" s="12"/>
    </row>
    <row r="5" ht="24.9" customHeight="1" spans="1:12">
      <c r="A5" s="7">
        <v>2</v>
      </c>
      <c r="B5" s="8" t="s">
        <v>237</v>
      </c>
      <c r="C5" s="8" t="s">
        <v>13</v>
      </c>
      <c r="D5" s="8" t="s">
        <v>238</v>
      </c>
      <c r="E5" s="8">
        <v>109</v>
      </c>
      <c r="F5" s="9">
        <v>33.5</v>
      </c>
      <c r="G5" s="9">
        <f>F5*0.6</f>
        <v>20.1</v>
      </c>
      <c r="H5" s="12">
        <v>50.4</v>
      </c>
      <c r="I5" s="32">
        <f>H5*0.4</f>
        <v>20.16</v>
      </c>
      <c r="J5" s="31">
        <f>G5+I5</f>
        <v>40.26</v>
      </c>
      <c r="K5" s="8">
        <v>2</v>
      </c>
      <c r="L5" s="12"/>
    </row>
  </sheetData>
  <mergeCells count="4">
    <mergeCell ref="A1:L1"/>
    <mergeCell ref="A2:L2"/>
    <mergeCell ref="F3:G3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13" sqref="$A13:$XFD14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style="24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23" customFormat="1" ht="24.9" customHeight="1" spans="1:12">
      <c r="A2" s="25" t="s">
        <v>239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26" t="s">
        <v>204</v>
      </c>
      <c r="G3" s="27"/>
      <c r="H3" s="28" t="s">
        <v>205</v>
      </c>
      <c r="I3" s="37"/>
      <c r="J3" s="5" t="s">
        <v>173</v>
      </c>
      <c r="K3" s="5" t="s">
        <v>6</v>
      </c>
      <c r="L3" s="4" t="s">
        <v>7</v>
      </c>
    </row>
    <row r="4" ht="24.9" customHeight="1" spans="1:12">
      <c r="A4" s="29">
        <v>3</v>
      </c>
      <c r="B4" s="30" t="s">
        <v>111</v>
      </c>
      <c r="C4" s="30" t="s">
        <v>9</v>
      </c>
      <c r="D4" s="30" t="s">
        <v>112</v>
      </c>
      <c r="E4" s="30">
        <v>105</v>
      </c>
      <c r="F4" s="31">
        <v>58.5</v>
      </c>
      <c r="G4" s="31">
        <f t="shared" ref="G4:G14" si="0">F4*0.6</f>
        <v>35.1</v>
      </c>
      <c r="H4" s="32">
        <v>84.4</v>
      </c>
      <c r="I4" s="32">
        <f t="shared" ref="I4:I14" si="1">H4*0.4</f>
        <v>33.76</v>
      </c>
      <c r="J4" s="31">
        <f t="shared" ref="J4:J14" si="2">G4+I4</f>
        <v>68.86</v>
      </c>
      <c r="K4" s="30">
        <v>1</v>
      </c>
      <c r="L4" s="38"/>
    </row>
    <row r="5" ht="24.9" customHeight="1" spans="1:12">
      <c r="A5" s="29">
        <v>1</v>
      </c>
      <c r="B5" s="30" t="s">
        <v>113</v>
      </c>
      <c r="C5" s="30" t="s">
        <v>9</v>
      </c>
      <c r="D5" s="30" t="s">
        <v>112</v>
      </c>
      <c r="E5" s="30">
        <v>105</v>
      </c>
      <c r="F5" s="31">
        <v>64.9</v>
      </c>
      <c r="G5" s="31">
        <f t="shared" si="0"/>
        <v>38.94</v>
      </c>
      <c r="H5" s="32">
        <v>67.8</v>
      </c>
      <c r="I5" s="32">
        <f t="shared" si="1"/>
        <v>27.12</v>
      </c>
      <c r="J5" s="31">
        <f t="shared" si="2"/>
        <v>66.06</v>
      </c>
      <c r="K5" s="30">
        <v>2</v>
      </c>
      <c r="L5" s="38"/>
    </row>
    <row r="6" ht="24.9" customHeight="1" spans="1:12">
      <c r="A6" s="29">
        <v>5</v>
      </c>
      <c r="B6" s="30" t="s">
        <v>114</v>
      </c>
      <c r="C6" s="30" t="s">
        <v>9</v>
      </c>
      <c r="D6" s="30" t="s">
        <v>112</v>
      </c>
      <c r="E6" s="30">
        <v>105</v>
      </c>
      <c r="F6" s="31">
        <v>51.5</v>
      </c>
      <c r="G6" s="31">
        <f t="shared" si="0"/>
        <v>30.9</v>
      </c>
      <c r="H6" s="32">
        <v>87</v>
      </c>
      <c r="I6" s="32">
        <f t="shared" si="1"/>
        <v>34.8</v>
      </c>
      <c r="J6" s="31">
        <f t="shared" si="2"/>
        <v>65.7</v>
      </c>
      <c r="K6" s="30">
        <v>3</v>
      </c>
      <c r="L6" s="38"/>
    </row>
    <row r="7" ht="24.9" customHeight="1" spans="1:12">
      <c r="A7" s="29">
        <v>2</v>
      </c>
      <c r="B7" s="30" t="s">
        <v>115</v>
      </c>
      <c r="C7" s="30" t="s">
        <v>9</v>
      </c>
      <c r="D7" s="30" t="s">
        <v>112</v>
      </c>
      <c r="E7" s="30">
        <v>105</v>
      </c>
      <c r="F7" s="31">
        <v>64.1</v>
      </c>
      <c r="G7" s="31">
        <f t="shared" si="0"/>
        <v>38.46</v>
      </c>
      <c r="H7" s="32">
        <v>64</v>
      </c>
      <c r="I7" s="32">
        <f t="shared" si="1"/>
        <v>25.6</v>
      </c>
      <c r="J7" s="31">
        <f t="shared" si="2"/>
        <v>64.06</v>
      </c>
      <c r="K7" s="30">
        <v>4</v>
      </c>
      <c r="L7" s="38"/>
    </row>
    <row r="8" ht="24.9" customHeight="1" spans="1:12">
      <c r="A8" s="29">
        <v>9</v>
      </c>
      <c r="B8" s="30" t="s">
        <v>116</v>
      </c>
      <c r="C8" s="30" t="s">
        <v>13</v>
      </c>
      <c r="D8" s="30" t="s">
        <v>117</v>
      </c>
      <c r="E8" s="30">
        <v>105</v>
      </c>
      <c r="F8" s="31">
        <v>46</v>
      </c>
      <c r="G8" s="31">
        <f t="shared" si="0"/>
        <v>27.6</v>
      </c>
      <c r="H8" s="32">
        <v>82.4</v>
      </c>
      <c r="I8" s="32">
        <f t="shared" si="1"/>
        <v>32.96</v>
      </c>
      <c r="J8" s="31">
        <f t="shared" si="2"/>
        <v>60.56</v>
      </c>
      <c r="K8" s="30">
        <v>5</v>
      </c>
      <c r="L8" s="38"/>
    </row>
    <row r="9" ht="24.9" customHeight="1" spans="1:12">
      <c r="A9" s="29">
        <v>6</v>
      </c>
      <c r="B9" s="30" t="s">
        <v>118</v>
      </c>
      <c r="C9" s="30" t="s">
        <v>13</v>
      </c>
      <c r="D9" s="30" t="s">
        <v>117</v>
      </c>
      <c r="E9" s="30">
        <v>105</v>
      </c>
      <c r="F9" s="31">
        <v>51</v>
      </c>
      <c r="G9" s="31">
        <f t="shared" si="0"/>
        <v>30.6</v>
      </c>
      <c r="H9" s="32">
        <v>70.8</v>
      </c>
      <c r="I9" s="32">
        <f t="shared" si="1"/>
        <v>28.32</v>
      </c>
      <c r="J9" s="31">
        <f t="shared" si="2"/>
        <v>58.92</v>
      </c>
      <c r="K9" s="30">
        <v>6</v>
      </c>
      <c r="L9" s="38"/>
    </row>
    <row r="10" ht="24.9" customHeight="1" spans="1:12">
      <c r="A10" s="29">
        <v>8</v>
      </c>
      <c r="B10" s="30" t="s">
        <v>119</v>
      </c>
      <c r="C10" s="30" t="s">
        <v>9</v>
      </c>
      <c r="D10" s="30" t="s">
        <v>112</v>
      </c>
      <c r="E10" s="30">
        <v>105</v>
      </c>
      <c r="F10" s="31">
        <v>49.1</v>
      </c>
      <c r="G10" s="31">
        <f t="shared" si="0"/>
        <v>29.46</v>
      </c>
      <c r="H10" s="32">
        <v>65.2</v>
      </c>
      <c r="I10" s="32">
        <f t="shared" si="1"/>
        <v>26.08</v>
      </c>
      <c r="J10" s="31">
        <f t="shared" si="2"/>
        <v>55.54</v>
      </c>
      <c r="K10" s="30">
        <v>7</v>
      </c>
      <c r="L10" s="38"/>
    </row>
    <row r="11" ht="24.9" customHeight="1" spans="1:12">
      <c r="A11" s="29">
        <v>7</v>
      </c>
      <c r="B11" s="30" t="s">
        <v>240</v>
      </c>
      <c r="C11" s="30" t="s">
        <v>9</v>
      </c>
      <c r="D11" s="30" t="s">
        <v>117</v>
      </c>
      <c r="E11" s="30">
        <v>105</v>
      </c>
      <c r="F11" s="31">
        <v>50.9</v>
      </c>
      <c r="G11" s="31">
        <f t="shared" si="0"/>
        <v>30.54</v>
      </c>
      <c r="H11" s="32">
        <v>59.8</v>
      </c>
      <c r="I11" s="32">
        <f t="shared" si="1"/>
        <v>23.92</v>
      </c>
      <c r="J11" s="31">
        <f t="shared" si="2"/>
        <v>54.46</v>
      </c>
      <c r="K11" s="30">
        <v>8</v>
      </c>
      <c r="L11" s="38"/>
    </row>
    <row r="12" ht="24.9" customHeight="1" spans="1:12">
      <c r="A12" s="29">
        <v>4</v>
      </c>
      <c r="B12" s="30" t="s">
        <v>241</v>
      </c>
      <c r="C12" s="30" t="s">
        <v>9</v>
      </c>
      <c r="D12" s="30" t="s">
        <v>112</v>
      </c>
      <c r="E12" s="30">
        <v>105</v>
      </c>
      <c r="F12" s="31">
        <v>52.3</v>
      </c>
      <c r="G12" s="31">
        <f t="shared" si="0"/>
        <v>31.38</v>
      </c>
      <c r="H12" s="32">
        <v>57</v>
      </c>
      <c r="I12" s="32">
        <f t="shared" si="1"/>
        <v>22.8</v>
      </c>
      <c r="J12" s="31">
        <f t="shared" si="2"/>
        <v>54.18</v>
      </c>
      <c r="K12" s="30">
        <v>9</v>
      </c>
      <c r="L12" s="38"/>
    </row>
    <row r="13" ht="24.9" customHeight="1" spans="1:12">
      <c r="A13" s="33">
        <v>10</v>
      </c>
      <c r="B13" s="34" t="s">
        <v>120</v>
      </c>
      <c r="C13" s="34" t="s">
        <v>13</v>
      </c>
      <c r="D13" s="34" t="s">
        <v>242</v>
      </c>
      <c r="E13" s="34">
        <v>105</v>
      </c>
      <c r="F13" s="35">
        <v>45.6</v>
      </c>
      <c r="G13" s="35">
        <f t="shared" si="0"/>
        <v>27.36</v>
      </c>
      <c r="H13" s="36">
        <v>64.4</v>
      </c>
      <c r="I13" s="36">
        <f t="shared" si="1"/>
        <v>25.76</v>
      </c>
      <c r="J13" s="35">
        <f t="shared" si="2"/>
        <v>53.12</v>
      </c>
      <c r="K13" s="34">
        <v>10</v>
      </c>
      <c r="L13" s="39"/>
    </row>
    <row r="14" ht="24.9" customHeight="1" spans="1:12">
      <c r="A14" s="33">
        <v>11</v>
      </c>
      <c r="B14" s="34" t="s">
        <v>121</v>
      </c>
      <c r="C14" s="34" t="s">
        <v>9</v>
      </c>
      <c r="D14" s="34" t="s">
        <v>112</v>
      </c>
      <c r="E14" s="34">
        <v>105</v>
      </c>
      <c r="F14" s="35">
        <v>43.7</v>
      </c>
      <c r="G14" s="35">
        <f t="shared" si="0"/>
        <v>26.22</v>
      </c>
      <c r="H14" s="36">
        <v>61</v>
      </c>
      <c r="I14" s="36">
        <f t="shared" si="1"/>
        <v>24.4</v>
      </c>
      <c r="J14" s="35">
        <f t="shared" si="2"/>
        <v>50.62</v>
      </c>
      <c r="K14" s="34">
        <v>11</v>
      </c>
      <c r="L14" s="39"/>
    </row>
  </sheetData>
  <sortState ref="A1:J14">
    <sortCondition ref="J1" descending="1"/>
  </sortState>
  <mergeCells count="4">
    <mergeCell ref="A1:L1"/>
    <mergeCell ref="A2:L2"/>
    <mergeCell ref="F3:G3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A2" sqref="$A2:$XFD11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243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171</v>
      </c>
      <c r="G3" s="5"/>
      <c r="H3" s="6" t="s">
        <v>172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7">
        <v>1</v>
      </c>
      <c r="B4" s="7" t="s">
        <v>147</v>
      </c>
      <c r="C4" s="7" t="s">
        <v>9</v>
      </c>
      <c r="D4" s="7" t="s">
        <v>148</v>
      </c>
      <c r="E4" s="7">
        <v>115</v>
      </c>
      <c r="F4" s="15" t="s">
        <v>174</v>
      </c>
      <c r="G4" s="16"/>
      <c r="H4" s="17">
        <v>91.8</v>
      </c>
      <c r="I4" s="21"/>
      <c r="J4" s="9">
        <f>H4</f>
        <v>91.8</v>
      </c>
      <c r="K4" s="8">
        <v>1</v>
      </c>
      <c r="L4" s="12"/>
    </row>
    <row r="5" ht="24.9" customHeight="1" spans="1:12">
      <c r="A5" s="7">
        <v>7</v>
      </c>
      <c r="B5" s="7" t="s">
        <v>149</v>
      </c>
      <c r="C5" s="7" t="s">
        <v>13</v>
      </c>
      <c r="D5" s="7" t="s">
        <v>148</v>
      </c>
      <c r="E5" s="7">
        <v>115</v>
      </c>
      <c r="F5" s="15" t="s">
        <v>174</v>
      </c>
      <c r="G5" s="16"/>
      <c r="H5" s="17">
        <v>87.4</v>
      </c>
      <c r="I5" s="21"/>
      <c r="J5" s="9">
        <f t="shared" ref="J5:J11" si="0">H5</f>
        <v>87.4</v>
      </c>
      <c r="K5" s="8">
        <v>2</v>
      </c>
      <c r="L5" s="12"/>
    </row>
    <row r="6" ht="24.9" customHeight="1" spans="1:12">
      <c r="A6" s="7">
        <v>8</v>
      </c>
      <c r="B6" s="7" t="s">
        <v>150</v>
      </c>
      <c r="C6" s="7" t="s">
        <v>9</v>
      </c>
      <c r="D6" s="7" t="s">
        <v>148</v>
      </c>
      <c r="E6" s="7">
        <v>115</v>
      </c>
      <c r="F6" s="15" t="s">
        <v>174</v>
      </c>
      <c r="G6" s="16"/>
      <c r="H6" s="18">
        <v>87.4</v>
      </c>
      <c r="I6" s="22"/>
      <c r="J6" s="9">
        <f t="shared" si="0"/>
        <v>87.4</v>
      </c>
      <c r="K6" s="8">
        <v>3</v>
      </c>
      <c r="L6" s="12"/>
    </row>
    <row r="7" ht="24.9" customHeight="1" spans="1:12">
      <c r="A7" s="7">
        <v>2</v>
      </c>
      <c r="B7" s="7" t="s">
        <v>151</v>
      </c>
      <c r="C7" s="7" t="s">
        <v>13</v>
      </c>
      <c r="D7" s="7" t="s">
        <v>148</v>
      </c>
      <c r="E7" s="7">
        <v>115</v>
      </c>
      <c r="F7" s="15" t="s">
        <v>174</v>
      </c>
      <c r="G7" s="16"/>
      <c r="H7" s="17">
        <v>76</v>
      </c>
      <c r="I7" s="21"/>
      <c r="J7" s="9">
        <f t="shared" si="0"/>
        <v>76</v>
      </c>
      <c r="K7" s="8">
        <v>4</v>
      </c>
      <c r="L7" s="12"/>
    </row>
    <row r="8" ht="24.9" customHeight="1" spans="1:12">
      <c r="A8" s="7">
        <v>6</v>
      </c>
      <c r="B8" s="7" t="s">
        <v>152</v>
      </c>
      <c r="C8" s="7" t="s">
        <v>9</v>
      </c>
      <c r="D8" s="7" t="s">
        <v>148</v>
      </c>
      <c r="E8" s="7">
        <v>115</v>
      </c>
      <c r="F8" s="15" t="s">
        <v>174</v>
      </c>
      <c r="G8" s="16"/>
      <c r="H8" s="17">
        <v>74.4</v>
      </c>
      <c r="I8" s="21"/>
      <c r="J8" s="9">
        <f t="shared" si="0"/>
        <v>74.4</v>
      </c>
      <c r="K8" s="8">
        <v>5</v>
      </c>
      <c r="L8" s="12"/>
    </row>
    <row r="9" ht="24.9" customHeight="1" spans="1:12">
      <c r="A9" s="7">
        <v>5</v>
      </c>
      <c r="B9" s="7" t="s">
        <v>153</v>
      </c>
      <c r="C9" s="7" t="s">
        <v>9</v>
      </c>
      <c r="D9" s="7" t="s">
        <v>148</v>
      </c>
      <c r="E9" s="7">
        <v>115</v>
      </c>
      <c r="F9" s="15" t="s">
        <v>174</v>
      </c>
      <c r="G9" s="16"/>
      <c r="H9" s="17">
        <v>70.2</v>
      </c>
      <c r="I9" s="21"/>
      <c r="J9" s="9">
        <f t="shared" si="0"/>
        <v>70.2</v>
      </c>
      <c r="K9" s="8">
        <v>6</v>
      </c>
      <c r="L9" s="12"/>
    </row>
    <row r="10" ht="24.9" customHeight="1" spans="1:12">
      <c r="A10" s="7">
        <v>3</v>
      </c>
      <c r="B10" s="7" t="s">
        <v>154</v>
      </c>
      <c r="C10" s="7" t="s">
        <v>13</v>
      </c>
      <c r="D10" s="7" t="s">
        <v>148</v>
      </c>
      <c r="E10" s="7">
        <v>115</v>
      </c>
      <c r="F10" s="15" t="s">
        <v>174</v>
      </c>
      <c r="G10" s="16"/>
      <c r="H10" s="17">
        <v>70.2</v>
      </c>
      <c r="I10" s="21"/>
      <c r="J10" s="9">
        <f t="shared" si="0"/>
        <v>70.2</v>
      </c>
      <c r="K10" s="8">
        <v>7</v>
      </c>
      <c r="L10" s="12"/>
    </row>
    <row r="11" ht="24.9" customHeight="1" spans="1:12">
      <c r="A11" s="7">
        <v>4</v>
      </c>
      <c r="B11" s="7" t="s">
        <v>244</v>
      </c>
      <c r="C11" s="7" t="s">
        <v>13</v>
      </c>
      <c r="D11" s="7" t="s">
        <v>148</v>
      </c>
      <c r="E11" s="7">
        <v>115</v>
      </c>
      <c r="F11" s="15" t="s">
        <v>174</v>
      </c>
      <c r="G11" s="16"/>
      <c r="H11" s="17">
        <v>64.4</v>
      </c>
      <c r="I11" s="21"/>
      <c r="J11" s="9">
        <f t="shared" si="0"/>
        <v>64.4</v>
      </c>
      <c r="K11" s="8">
        <v>8</v>
      </c>
      <c r="L11" s="12"/>
    </row>
    <row r="12" ht="48.6" customHeight="1" spans="5:12">
      <c r="E12" s="19"/>
      <c r="H12" s="20"/>
      <c r="I12" s="20"/>
      <c r="J12" s="20"/>
      <c r="K12" s="20"/>
      <c r="L12" s="20"/>
    </row>
  </sheetData>
  <mergeCells count="21">
    <mergeCell ref="A1:L1"/>
    <mergeCell ref="A2:L2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H12:L12"/>
  </mergeCells>
  <pageMargins left="0.196527777777778" right="0.196527777777778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4"/>
  <sheetViews>
    <sheetView topLeftCell="A103" workbookViewId="0">
      <selection activeCell="N145" sqref="N145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245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204</v>
      </c>
      <c r="G3" s="5"/>
      <c r="H3" s="6" t="s">
        <v>205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7">
        <v>1</v>
      </c>
      <c r="B4" s="8" t="s">
        <v>22</v>
      </c>
      <c r="C4" s="8" t="s">
        <v>9</v>
      </c>
      <c r="D4" s="8" t="s">
        <v>10</v>
      </c>
      <c r="E4" s="8">
        <v>102</v>
      </c>
      <c r="F4" s="9">
        <v>69.2</v>
      </c>
      <c r="G4" s="9">
        <f t="shared" ref="G4:G10" si="0">F4*0.6</f>
        <v>41.52</v>
      </c>
      <c r="H4" s="9"/>
      <c r="I4" s="9"/>
      <c r="J4" s="8"/>
      <c r="K4" s="8"/>
      <c r="L4" s="12"/>
    </row>
    <row r="5" ht="24.9" customHeight="1" spans="1:12">
      <c r="A5" s="7">
        <v>2</v>
      </c>
      <c r="B5" s="8" t="s">
        <v>26</v>
      </c>
      <c r="C5" s="8" t="s">
        <v>13</v>
      </c>
      <c r="D5" s="8" t="s">
        <v>10</v>
      </c>
      <c r="E5" s="8">
        <v>102</v>
      </c>
      <c r="F5" s="9">
        <v>66.7</v>
      </c>
      <c r="G5" s="9">
        <f t="shared" si="0"/>
        <v>40.02</v>
      </c>
      <c r="H5" s="9"/>
      <c r="I5" s="9"/>
      <c r="J5" s="8"/>
      <c r="K5" s="8"/>
      <c r="L5" s="12"/>
    </row>
    <row r="6" ht="24.9" customHeight="1" spans="1:12">
      <c r="A6" s="7">
        <v>3</v>
      </c>
      <c r="B6" s="8" t="s">
        <v>24</v>
      </c>
      <c r="C6" s="8" t="s">
        <v>9</v>
      </c>
      <c r="D6" s="8" t="s">
        <v>10</v>
      </c>
      <c r="E6" s="8">
        <v>102</v>
      </c>
      <c r="F6" s="9">
        <v>66.1</v>
      </c>
      <c r="G6" s="9">
        <f t="shared" si="0"/>
        <v>39.66</v>
      </c>
      <c r="H6" s="9"/>
      <c r="I6" s="9"/>
      <c r="J6" s="8"/>
      <c r="K6" s="8"/>
      <c r="L6" s="12"/>
    </row>
    <row r="7" ht="24.9" customHeight="1" spans="1:12">
      <c r="A7" s="7">
        <v>4</v>
      </c>
      <c r="B7" s="8" t="s">
        <v>28</v>
      </c>
      <c r="C7" s="8" t="s">
        <v>9</v>
      </c>
      <c r="D7" s="8" t="s">
        <v>10</v>
      </c>
      <c r="E7" s="8">
        <v>102</v>
      </c>
      <c r="F7" s="9">
        <v>65.9</v>
      </c>
      <c r="G7" s="9">
        <f t="shared" si="0"/>
        <v>39.54</v>
      </c>
      <c r="H7" s="9"/>
      <c r="I7" s="9"/>
      <c r="J7" s="8"/>
      <c r="K7" s="8"/>
      <c r="L7" s="12"/>
    </row>
    <row r="8" ht="24.9" customHeight="1" spans="1:12">
      <c r="A8" s="7">
        <v>5</v>
      </c>
      <c r="B8" s="8" t="s">
        <v>23</v>
      </c>
      <c r="C8" s="8" t="s">
        <v>9</v>
      </c>
      <c r="D8" s="8" t="s">
        <v>10</v>
      </c>
      <c r="E8" s="8">
        <v>102</v>
      </c>
      <c r="F8" s="9">
        <v>63.3</v>
      </c>
      <c r="G8" s="9">
        <f t="shared" si="0"/>
        <v>37.98</v>
      </c>
      <c r="H8" s="9"/>
      <c r="I8" s="9"/>
      <c r="J8" s="8"/>
      <c r="K8" s="8"/>
      <c r="L8" s="12"/>
    </row>
    <row r="9" ht="24.9" customHeight="1" spans="1:12">
      <c r="A9" s="7">
        <v>6</v>
      </c>
      <c r="B9" s="8" t="s">
        <v>25</v>
      </c>
      <c r="C9" s="8" t="s">
        <v>13</v>
      </c>
      <c r="D9" s="8" t="s">
        <v>10</v>
      </c>
      <c r="E9" s="8">
        <v>102</v>
      </c>
      <c r="F9" s="9">
        <v>62.7</v>
      </c>
      <c r="G9" s="9">
        <f t="shared" si="0"/>
        <v>37.62</v>
      </c>
      <c r="H9" s="9"/>
      <c r="I9" s="9"/>
      <c r="J9" s="8"/>
      <c r="K9" s="8"/>
      <c r="L9" s="12"/>
    </row>
    <row r="10" ht="24.9" customHeight="1" spans="1:12">
      <c r="A10" s="7">
        <v>7</v>
      </c>
      <c r="B10" s="8" t="s">
        <v>207</v>
      </c>
      <c r="C10" s="8" t="s">
        <v>13</v>
      </c>
      <c r="D10" s="8" t="s">
        <v>10</v>
      </c>
      <c r="E10" s="8">
        <v>102</v>
      </c>
      <c r="F10" s="9">
        <v>60.2</v>
      </c>
      <c r="G10" s="9">
        <f t="shared" si="0"/>
        <v>36.12</v>
      </c>
      <c r="H10" s="9"/>
      <c r="I10" s="9"/>
      <c r="J10" s="8"/>
      <c r="K10" s="8"/>
      <c r="L10" s="12"/>
    </row>
    <row r="11" ht="24.9" customHeight="1" spans="1:12">
      <c r="A11" s="7">
        <v>8</v>
      </c>
      <c r="B11" s="8" t="s">
        <v>27</v>
      </c>
      <c r="C11" s="8" t="s">
        <v>13</v>
      </c>
      <c r="D11" s="8" t="s">
        <v>10</v>
      </c>
      <c r="E11" s="8">
        <v>102</v>
      </c>
      <c r="F11" s="9">
        <v>60</v>
      </c>
      <c r="G11" s="9">
        <v>36</v>
      </c>
      <c r="H11" s="9"/>
      <c r="I11" s="9"/>
      <c r="J11" s="8"/>
      <c r="K11" s="8"/>
      <c r="L11" s="12"/>
    </row>
    <row r="12" ht="24.9" customHeight="1" spans="1:12">
      <c r="A12" s="7">
        <v>9</v>
      </c>
      <c r="B12" s="8" t="s">
        <v>206</v>
      </c>
      <c r="C12" s="8" t="s">
        <v>9</v>
      </c>
      <c r="D12" s="8" t="s">
        <v>10</v>
      </c>
      <c r="E12" s="8">
        <v>102</v>
      </c>
      <c r="F12" s="9">
        <v>58.4</v>
      </c>
      <c r="G12" s="9">
        <f>F12*0.6</f>
        <v>35.04</v>
      </c>
      <c r="H12" s="9"/>
      <c r="I12" s="9"/>
      <c r="J12" s="8"/>
      <c r="K12" s="8"/>
      <c r="L12" s="12"/>
    </row>
    <row r="13" ht="24.9" customHeight="1" spans="1:12">
      <c r="A13" s="10" t="s">
        <v>246</v>
      </c>
      <c r="B13" s="11"/>
      <c r="C13" s="11"/>
      <c r="D13" s="11"/>
      <c r="E13" s="11"/>
      <c r="F13" s="11"/>
      <c r="G13" s="11"/>
      <c r="H13" s="11"/>
      <c r="I13" s="11"/>
      <c r="J13" s="11"/>
      <c r="K13" s="14"/>
      <c r="L13" s="14"/>
    </row>
    <row r="14" ht="24.9" customHeight="1" spans="1:12">
      <c r="A14" s="7">
        <v>1</v>
      </c>
      <c r="B14" s="8" t="s">
        <v>38</v>
      </c>
      <c r="C14" s="8" t="s">
        <v>9</v>
      </c>
      <c r="D14" s="8" t="s">
        <v>39</v>
      </c>
      <c r="E14" s="8">
        <v>103</v>
      </c>
      <c r="F14" s="9">
        <v>75.6</v>
      </c>
      <c r="G14" s="9">
        <f>F14*0.6</f>
        <v>45.36</v>
      </c>
      <c r="H14" s="12"/>
      <c r="I14" s="12"/>
      <c r="J14" s="8"/>
      <c r="K14" s="8"/>
      <c r="L14" s="12"/>
    </row>
    <row r="15" ht="24.9" customHeight="1" spans="1:12">
      <c r="A15" s="7">
        <v>2</v>
      </c>
      <c r="B15" s="8" t="s">
        <v>34</v>
      </c>
      <c r="C15" s="8" t="s">
        <v>9</v>
      </c>
      <c r="D15" s="8" t="s">
        <v>30</v>
      </c>
      <c r="E15" s="8">
        <v>103</v>
      </c>
      <c r="F15" s="9">
        <v>74.4</v>
      </c>
      <c r="G15" s="9">
        <f>F15*0.6</f>
        <v>44.64</v>
      </c>
      <c r="H15" s="12"/>
      <c r="I15" s="12"/>
      <c r="J15" s="8"/>
      <c r="K15" s="8"/>
      <c r="L15" s="12"/>
    </row>
    <row r="16" ht="24.9" customHeight="1" spans="1:12">
      <c r="A16" s="7">
        <v>3</v>
      </c>
      <c r="B16" s="8" t="s">
        <v>31</v>
      </c>
      <c r="C16" s="8" t="s">
        <v>9</v>
      </c>
      <c r="D16" s="8" t="s">
        <v>30</v>
      </c>
      <c r="E16" s="8">
        <v>103</v>
      </c>
      <c r="F16" s="9">
        <v>73.7</v>
      </c>
      <c r="G16" s="9">
        <f>F16*0.6</f>
        <v>44.22</v>
      </c>
      <c r="H16" s="12"/>
      <c r="I16" s="12"/>
      <c r="J16" s="8"/>
      <c r="K16" s="8"/>
      <c r="L16" s="12"/>
    </row>
    <row r="17" ht="24.9" customHeight="1" spans="1:12">
      <c r="A17" s="7">
        <v>4</v>
      </c>
      <c r="B17" s="8" t="s">
        <v>29</v>
      </c>
      <c r="C17" s="8" t="s">
        <v>13</v>
      </c>
      <c r="D17" s="8" t="s">
        <v>30</v>
      </c>
      <c r="E17" s="8">
        <v>103</v>
      </c>
      <c r="F17" s="9">
        <v>73.2</v>
      </c>
      <c r="G17" s="9">
        <f>F17*0.6</f>
        <v>43.92</v>
      </c>
      <c r="H17" s="12"/>
      <c r="I17" s="12"/>
      <c r="J17" s="8"/>
      <c r="K17" s="8"/>
      <c r="L17" s="12"/>
    </row>
    <row r="18" ht="24.9" customHeight="1" spans="1:12">
      <c r="A18" s="7">
        <v>5</v>
      </c>
      <c r="B18" s="8" t="s">
        <v>218</v>
      </c>
      <c r="C18" s="8" t="s">
        <v>9</v>
      </c>
      <c r="D18" s="8" t="s">
        <v>30</v>
      </c>
      <c r="E18" s="8">
        <v>103</v>
      </c>
      <c r="F18" s="9">
        <v>73.1</v>
      </c>
      <c r="G18" s="9">
        <f>F18*0.6</f>
        <v>43.86</v>
      </c>
      <c r="H18" s="12"/>
      <c r="I18" s="12"/>
      <c r="J18" s="8"/>
      <c r="K18" s="8"/>
      <c r="L18" s="12"/>
    </row>
    <row r="19" ht="24.9" customHeight="1" spans="1:12">
      <c r="A19" s="7">
        <v>6</v>
      </c>
      <c r="B19" s="8" t="s">
        <v>41</v>
      </c>
      <c r="C19" s="8" t="s">
        <v>9</v>
      </c>
      <c r="D19" s="8" t="s">
        <v>30</v>
      </c>
      <c r="E19" s="8">
        <v>103</v>
      </c>
      <c r="F19" s="9">
        <v>73</v>
      </c>
      <c r="G19" s="9">
        <v>43.8</v>
      </c>
      <c r="H19" s="12"/>
      <c r="I19" s="12"/>
      <c r="J19" s="8"/>
      <c r="K19" s="8"/>
      <c r="L19" s="12"/>
    </row>
    <row r="20" ht="24.9" customHeight="1" spans="1:12">
      <c r="A20" s="7">
        <v>7</v>
      </c>
      <c r="B20" s="8" t="s">
        <v>32</v>
      </c>
      <c r="C20" s="8" t="s">
        <v>9</v>
      </c>
      <c r="D20" s="8" t="s">
        <v>30</v>
      </c>
      <c r="E20" s="8">
        <v>103</v>
      </c>
      <c r="F20" s="9">
        <v>72.7</v>
      </c>
      <c r="G20" s="9">
        <f t="shared" ref="G20:G26" si="1">F20*0.6</f>
        <v>43.62</v>
      </c>
      <c r="H20" s="12"/>
      <c r="I20" s="12"/>
      <c r="J20" s="8"/>
      <c r="K20" s="8"/>
      <c r="L20" s="12"/>
    </row>
    <row r="21" ht="24.9" customHeight="1" spans="1:12">
      <c r="A21" s="7">
        <v>8</v>
      </c>
      <c r="B21" s="8" t="s">
        <v>33</v>
      </c>
      <c r="C21" s="8" t="s">
        <v>9</v>
      </c>
      <c r="D21" s="8" t="s">
        <v>30</v>
      </c>
      <c r="E21" s="8">
        <v>103</v>
      </c>
      <c r="F21" s="9">
        <v>72.6</v>
      </c>
      <c r="G21" s="9">
        <f t="shared" si="1"/>
        <v>43.56</v>
      </c>
      <c r="H21" s="12"/>
      <c r="I21" s="12"/>
      <c r="J21" s="8"/>
      <c r="K21" s="8"/>
      <c r="L21" s="12"/>
    </row>
    <row r="22" ht="24.9" customHeight="1" spans="1:12">
      <c r="A22" s="7">
        <v>9</v>
      </c>
      <c r="B22" s="8" t="s">
        <v>52</v>
      </c>
      <c r="C22" s="8" t="s">
        <v>9</v>
      </c>
      <c r="D22" s="8" t="s">
        <v>30</v>
      </c>
      <c r="E22" s="8">
        <v>103</v>
      </c>
      <c r="F22" s="9">
        <v>71.6</v>
      </c>
      <c r="G22" s="9">
        <f t="shared" si="1"/>
        <v>42.96</v>
      </c>
      <c r="H22" s="12"/>
      <c r="I22" s="12"/>
      <c r="J22" s="8"/>
      <c r="K22" s="8"/>
      <c r="L22" s="12"/>
    </row>
    <row r="23" ht="24.9" customHeight="1" spans="1:12">
      <c r="A23" s="7">
        <v>10</v>
      </c>
      <c r="B23" s="8" t="s">
        <v>37</v>
      </c>
      <c r="C23" s="8" t="s">
        <v>9</v>
      </c>
      <c r="D23" s="8" t="s">
        <v>30</v>
      </c>
      <c r="E23" s="8">
        <v>103</v>
      </c>
      <c r="F23" s="9">
        <v>71.1</v>
      </c>
      <c r="G23" s="9">
        <f t="shared" si="1"/>
        <v>42.66</v>
      </c>
      <c r="H23" s="12"/>
      <c r="I23" s="12"/>
      <c r="J23" s="8"/>
      <c r="K23" s="8"/>
      <c r="L23" s="12"/>
    </row>
    <row r="24" ht="24.9" customHeight="1" spans="1:12">
      <c r="A24" s="7">
        <v>11</v>
      </c>
      <c r="B24" s="8" t="s">
        <v>44</v>
      </c>
      <c r="C24" s="8" t="s">
        <v>9</v>
      </c>
      <c r="D24" s="8" t="s">
        <v>30</v>
      </c>
      <c r="E24" s="8">
        <v>103</v>
      </c>
      <c r="F24" s="9">
        <v>70.7</v>
      </c>
      <c r="G24" s="9">
        <f t="shared" si="1"/>
        <v>42.42</v>
      </c>
      <c r="H24" s="12"/>
      <c r="I24" s="12"/>
      <c r="J24" s="8"/>
      <c r="K24" s="8"/>
      <c r="L24" s="12"/>
    </row>
    <row r="25" ht="24.9" customHeight="1" spans="1:12">
      <c r="A25" s="7">
        <v>12</v>
      </c>
      <c r="B25" s="8" t="s">
        <v>219</v>
      </c>
      <c r="C25" s="8" t="s">
        <v>9</v>
      </c>
      <c r="D25" s="8" t="s">
        <v>30</v>
      </c>
      <c r="E25" s="8">
        <v>103</v>
      </c>
      <c r="F25" s="9">
        <v>70.4</v>
      </c>
      <c r="G25" s="9">
        <f t="shared" si="1"/>
        <v>42.24</v>
      </c>
      <c r="H25" s="12"/>
      <c r="I25" s="12"/>
      <c r="J25" s="8"/>
      <c r="K25" s="8"/>
      <c r="L25" s="12"/>
    </row>
    <row r="26" ht="24.9" customHeight="1" spans="1:12">
      <c r="A26" s="7">
        <v>13</v>
      </c>
      <c r="B26" s="8" t="s">
        <v>46</v>
      </c>
      <c r="C26" s="8" t="s">
        <v>9</v>
      </c>
      <c r="D26" s="8" t="s">
        <v>30</v>
      </c>
      <c r="E26" s="8">
        <v>103</v>
      </c>
      <c r="F26" s="9">
        <v>69.6</v>
      </c>
      <c r="G26" s="9">
        <f t="shared" si="1"/>
        <v>41.76</v>
      </c>
      <c r="H26" s="12"/>
      <c r="I26" s="12"/>
      <c r="J26" s="8"/>
      <c r="K26" s="8"/>
      <c r="L26" s="12"/>
    </row>
    <row r="27" ht="24.9" customHeight="1" spans="1:12">
      <c r="A27" s="7">
        <v>14</v>
      </c>
      <c r="B27" s="8" t="s">
        <v>48</v>
      </c>
      <c r="C27" s="8" t="s">
        <v>9</v>
      </c>
      <c r="D27" s="8" t="s">
        <v>39</v>
      </c>
      <c r="E27" s="8">
        <v>103</v>
      </c>
      <c r="F27" s="9">
        <v>69.5</v>
      </c>
      <c r="G27" s="9">
        <v>41.7</v>
      </c>
      <c r="H27" s="12"/>
      <c r="I27" s="12"/>
      <c r="J27" s="8"/>
      <c r="K27" s="8"/>
      <c r="L27" s="12"/>
    </row>
    <row r="28" ht="24.9" customHeight="1" spans="1:12">
      <c r="A28" s="7">
        <v>15</v>
      </c>
      <c r="B28" s="8" t="s">
        <v>40</v>
      </c>
      <c r="C28" s="8" t="s">
        <v>9</v>
      </c>
      <c r="D28" s="8" t="s">
        <v>30</v>
      </c>
      <c r="E28" s="8">
        <v>103</v>
      </c>
      <c r="F28" s="9">
        <v>69.4</v>
      </c>
      <c r="G28" s="9">
        <f>F28*0.6</f>
        <v>41.64</v>
      </c>
      <c r="H28" s="12"/>
      <c r="I28" s="12"/>
      <c r="J28" s="8"/>
      <c r="K28" s="8"/>
      <c r="L28" s="12"/>
    </row>
    <row r="29" ht="24.9" customHeight="1" spans="1:12">
      <c r="A29" s="7">
        <v>16</v>
      </c>
      <c r="B29" s="8" t="s">
        <v>42</v>
      </c>
      <c r="C29" s="8" t="s">
        <v>9</v>
      </c>
      <c r="D29" s="8" t="s">
        <v>30</v>
      </c>
      <c r="E29" s="8">
        <v>103</v>
      </c>
      <c r="F29" s="9">
        <v>69.2</v>
      </c>
      <c r="G29" s="9">
        <f>F29*0.6</f>
        <v>41.52</v>
      </c>
      <c r="H29" s="12"/>
      <c r="I29" s="12"/>
      <c r="J29" s="8"/>
      <c r="K29" s="8"/>
      <c r="L29" s="12"/>
    </row>
    <row r="30" ht="24.9" customHeight="1" spans="1:12">
      <c r="A30" s="7">
        <v>17</v>
      </c>
      <c r="B30" s="8" t="s">
        <v>45</v>
      </c>
      <c r="C30" s="8" t="s">
        <v>9</v>
      </c>
      <c r="D30" s="8" t="s">
        <v>30</v>
      </c>
      <c r="E30" s="8">
        <v>103</v>
      </c>
      <c r="F30" s="9">
        <v>68.9</v>
      </c>
      <c r="G30" s="9">
        <f>F30*0.6</f>
        <v>41.34</v>
      </c>
      <c r="H30" s="12"/>
      <c r="I30" s="12"/>
      <c r="J30" s="8"/>
      <c r="K30" s="8"/>
      <c r="L30" s="12"/>
    </row>
    <row r="31" ht="24.9" customHeight="1" spans="1:12">
      <c r="A31" s="7">
        <v>18</v>
      </c>
      <c r="B31" s="8" t="s">
        <v>36</v>
      </c>
      <c r="C31" s="8" t="s">
        <v>9</v>
      </c>
      <c r="D31" s="8" t="s">
        <v>30</v>
      </c>
      <c r="E31" s="8">
        <v>103</v>
      </c>
      <c r="F31" s="9">
        <v>68.6</v>
      </c>
      <c r="G31" s="9">
        <f>F31*0.6</f>
        <v>41.16</v>
      </c>
      <c r="H31" s="12"/>
      <c r="I31" s="12"/>
      <c r="J31" s="8"/>
      <c r="K31" s="8"/>
      <c r="L31" s="12"/>
    </row>
    <row r="32" ht="24.9" customHeight="1" spans="1:12">
      <c r="A32" s="7">
        <v>19</v>
      </c>
      <c r="B32" s="8" t="s">
        <v>73</v>
      </c>
      <c r="C32" s="8" t="s">
        <v>9</v>
      </c>
      <c r="D32" s="8" t="s">
        <v>30</v>
      </c>
      <c r="E32" s="8">
        <v>103</v>
      </c>
      <c r="F32" s="9">
        <v>68.5</v>
      </c>
      <c r="G32" s="9">
        <v>41.1</v>
      </c>
      <c r="H32" s="12"/>
      <c r="I32" s="12"/>
      <c r="J32" s="8"/>
      <c r="K32" s="8"/>
      <c r="L32" s="12"/>
    </row>
    <row r="33" ht="24.9" customHeight="1" spans="1:12">
      <c r="A33" s="7">
        <v>20</v>
      </c>
      <c r="B33" s="8" t="s">
        <v>62</v>
      </c>
      <c r="C33" s="8" t="s">
        <v>9</v>
      </c>
      <c r="D33" s="8" t="s">
        <v>30</v>
      </c>
      <c r="E33" s="8">
        <v>103</v>
      </c>
      <c r="F33" s="9">
        <v>68</v>
      </c>
      <c r="G33" s="9">
        <v>40.8</v>
      </c>
      <c r="H33" s="12"/>
      <c r="I33" s="12"/>
      <c r="J33" s="8"/>
      <c r="K33" s="8"/>
      <c r="L33" s="12"/>
    </row>
    <row r="34" ht="24.9" customHeight="1" spans="1:12">
      <c r="A34" s="7">
        <v>21</v>
      </c>
      <c r="B34" s="8" t="s">
        <v>57</v>
      </c>
      <c r="C34" s="8" t="s">
        <v>9</v>
      </c>
      <c r="D34" s="8" t="s">
        <v>30</v>
      </c>
      <c r="E34" s="8">
        <v>103</v>
      </c>
      <c r="F34" s="9">
        <v>68</v>
      </c>
      <c r="G34" s="9">
        <f>F34*0.6</f>
        <v>40.8</v>
      </c>
      <c r="H34" s="12"/>
      <c r="I34" s="12"/>
      <c r="J34" s="8"/>
      <c r="K34" s="8"/>
      <c r="L34" s="12"/>
    </row>
    <row r="35" ht="24.9" customHeight="1" spans="1:12">
      <c r="A35" s="7">
        <v>22</v>
      </c>
      <c r="B35" s="8" t="s">
        <v>220</v>
      </c>
      <c r="C35" s="8" t="s">
        <v>9</v>
      </c>
      <c r="D35" s="8" t="s">
        <v>30</v>
      </c>
      <c r="E35" s="8">
        <v>103</v>
      </c>
      <c r="F35" s="9">
        <v>67.9</v>
      </c>
      <c r="G35" s="9">
        <f t="shared" ref="G35:G44" si="2">F35*0.6</f>
        <v>40.74</v>
      </c>
      <c r="H35" s="12"/>
      <c r="I35" s="12"/>
      <c r="J35" s="8"/>
      <c r="K35" s="8"/>
      <c r="L35" s="12"/>
    </row>
    <row r="36" ht="24.9" customHeight="1" spans="1:12">
      <c r="A36" s="7">
        <v>23</v>
      </c>
      <c r="B36" s="8" t="s">
        <v>79</v>
      </c>
      <c r="C36" s="8" t="s">
        <v>9</v>
      </c>
      <c r="D36" s="8" t="s">
        <v>30</v>
      </c>
      <c r="E36" s="8">
        <v>103</v>
      </c>
      <c r="F36" s="9">
        <v>67.8</v>
      </c>
      <c r="G36" s="9">
        <f t="shared" si="2"/>
        <v>40.68</v>
      </c>
      <c r="H36" s="12"/>
      <c r="I36" s="12"/>
      <c r="J36" s="8"/>
      <c r="K36" s="8"/>
      <c r="L36" s="12"/>
    </row>
    <row r="37" ht="24.9" customHeight="1" spans="1:12">
      <c r="A37" s="7">
        <v>24</v>
      </c>
      <c r="B37" s="8" t="s">
        <v>77</v>
      </c>
      <c r="C37" s="8" t="s">
        <v>9</v>
      </c>
      <c r="D37" s="8" t="s">
        <v>30</v>
      </c>
      <c r="E37" s="8">
        <v>103</v>
      </c>
      <c r="F37" s="9">
        <v>67.7</v>
      </c>
      <c r="G37" s="9">
        <f t="shared" si="2"/>
        <v>40.62</v>
      </c>
      <c r="H37" s="12"/>
      <c r="I37" s="12"/>
      <c r="J37" s="8"/>
      <c r="K37" s="8"/>
      <c r="L37" s="12"/>
    </row>
    <row r="38" ht="24.9" customHeight="1" spans="1:12">
      <c r="A38" s="7">
        <v>25</v>
      </c>
      <c r="B38" s="8" t="s">
        <v>68</v>
      </c>
      <c r="C38" s="8" t="s">
        <v>9</v>
      </c>
      <c r="D38" s="8" t="s">
        <v>30</v>
      </c>
      <c r="E38" s="8">
        <v>103</v>
      </c>
      <c r="F38" s="9">
        <v>67.6</v>
      </c>
      <c r="G38" s="9">
        <f t="shared" si="2"/>
        <v>40.56</v>
      </c>
      <c r="H38" s="12"/>
      <c r="I38" s="12"/>
      <c r="J38" s="8"/>
      <c r="K38" s="8"/>
      <c r="L38" s="12"/>
    </row>
    <row r="39" ht="24.9" customHeight="1" spans="1:12">
      <c r="A39" s="7">
        <v>26</v>
      </c>
      <c r="B39" s="8" t="s">
        <v>65</v>
      </c>
      <c r="C39" s="8" t="s">
        <v>9</v>
      </c>
      <c r="D39" s="8" t="s">
        <v>30</v>
      </c>
      <c r="E39" s="8">
        <v>103</v>
      </c>
      <c r="F39" s="9">
        <v>67.6</v>
      </c>
      <c r="G39" s="9">
        <f t="shared" si="2"/>
        <v>40.56</v>
      </c>
      <c r="H39" s="12"/>
      <c r="I39" s="12"/>
      <c r="J39" s="8"/>
      <c r="K39" s="8"/>
      <c r="L39" s="12"/>
    </row>
    <row r="40" ht="24.9" customHeight="1" spans="1:12">
      <c r="A40" s="7">
        <v>27</v>
      </c>
      <c r="B40" s="8" t="s">
        <v>86</v>
      </c>
      <c r="C40" s="8" t="s">
        <v>9</v>
      </c>
      <c r="D40" s="8" t="s">
        <v>30</v>
      </c>
      <c r="E40" s="8">
        <v>103</v>
      </c>
      <c r="F40" s="9">
        <v>67.6</v>
      </c>
      <c r="G40" s="9">
        <f t="shared" si="2"/>
        <v>40.56</v>
      </c>
      <c r="H40" s="12"/>
      <c r="I40" s="12"/>
      <c r="J40" s="8"/>
      <c r="K40" s="8"/>
      <c r="L40" s="12"/>
    </row>
    <row r="41" ht="24.9" customHeight="1" spans="1:12">
      <c r="A41" s="7">
        <v>28</v>
      </c>
      <c r="B41" s="8" t="s">
        <v>76</v>
      </c>
      <c r="C41" s="8" t="s">
        <v>9</v>
      </c>
      <c r="D41" s="8" t="s">
        <v>30</v>
      </c>
      <c r="E41" s="8">
        <v>103</v>
      </c>
      <c r="F41" s="9">
        <v>67.5</v>
      </c>
      <c r="G41" s="9">
        <f t="shared" si="2"/>
        <v>40.5</v>
      </c>
      <c r="H41" s="12"/>
      <c r="I41" s="12"/>
      <c r="J41" s="8"/>
      <c r="K41" s="8"/>
      <c r="L41" s="12"/>
    </row>
    <row r="42" ht="24.9" customHeight="1" spans="1:12">
      <c r="A42" s="7">
        <v>29</v>
      </c>
      <c r="B42" s="8" t="s">
        <v>56</v>
      </c>
      <c r="C42" s="8" t="s">
        <v>9</v>
      </c>
      <c r="D42" s="8" t="s">
        <v>30</v>
      </c>
      <c r="E42" s="8">
        <v>103</v>
      </c>
      <c r="F42" s="9">
        <v>67.1</v>
      </c>
      <c r="G42" s="9">
        <f t="shared" si="2"/>
        <v>40.26</v>
      </c>
      <c r="H42" s="12"/>
      <c r="I42" s="12"/>
      <c r="J42" s="8"/>
      <c r="K42" s="8"/>
      <c r="L42" s="12"/>
    </row>
    <row r="43" ht="24.9" customHeight="1" spans="1:12">
      <c r="A43" s="7">
        <v>30</v>
      </c>
      <c r="B43" s="8" t="s">
        <v>50</v>
      </c>
      <c r="C43" s="8" t="s">
        <v>9</v>
      </c>
      <c r="D43" s="8" t="s">
        <v>30</v>
      </c>
      <c r="E43" s="8">
        <v>103</v>
      </c>
      <c r="F43" s="9">
        <v>67</v>
      </c>
      <c r="G43" s="9">
        <f t="shared" si="2"/>
        <v>40.2</v>
      </c>
      <c r="H43" s="12"/>
      <c r="I43" s="12"/>
      <c r="J43" s="8"/>
      <c r="K43" s="8"/>
      <c r="L43" s="12"/>
    </row>
    <row r="44" ht="24.9" customHeight="1" spans="1:12">
      <c r="A44" s="7">
        <v>31</v>
      </c>
      <c r="B44" s="8" t="s">
        <v>221</v>
      </c>
      <c r="C44" s="8" t="s">
        <v>9</v>
      </c>
      <c r="D44" s="8" t="s">
        <v>30</v>
      </c>
      <c r="E44" s="8">
        <v>103</v>
      </c>
      <c r="F44" s="9">
        <v>66.7</v>
      </c>
      <c r="G44" s="9">
        <f t="shared" si="2"/>
        <v>40.02</v>
      </c>
      <c r="H44" s="12"/>
      <c r="I44" s="12"/>
      <c r="J44" s="8"/>
      <c r="K44" s="8"/>
      <c r="L44" s="12"/>
    </row>
    <row r="45" ht="24.9" customHeight="1" spans="1:12">
      <c r="A45" s="7">
        <v>32</v>
      </c>
      <c r="B45" s="8" t="s">
        <v>35</v>
      </c>
      <c r="C45" s="8" t="s">
        <v>9</v>
      </c>
      <c r="D45" s="8" t="s">
        <v>30</v>
      </c>
      <c r="E45" s="8">
        <v>103</v>
      </c>
      <c r="F45" s="9">
        <v>66.6</v>
      </c>
      <c r="G45" s="9">
        <f t="shared" ref="G45:G57" si="3">F45*0.6</f>
        <v>39.96</v>
      </c>
      <c r="H45" s="12"/>
      <c r="I45" s="12"/>
      <c r="J45" s="8"/>
      <c r="K45" s="8"/>
      <c r="L45" s="12"/>
    </row>
    <row r="46" ht="24.9" customHeight="1" spans="1:12">
      <c r="A46" s="7">
        <v>33</v>
      </c>
      <c r="B46" s="8" t="s">
        <v>54</v>
      </c>
      <c r="C46" s="8" t="s">
        <v>9</v>
      </c>
      <c r="D46" s="8" t="s">
        <v>30</v>
      </c>
      <c r="E46" s="8">
        <v>103</v>
      </c>
      <c r="F46" s="9">
        <v>66.5</v>
      </c>
      <c r="G46" s="9">
        <f t="shared" si="3"/>
        <v>39.9</v>
      </c>
      <c r="H46" s="12"/>
      <c r="I46" s="12"/>
      <c r="J46" s="8"/>
      <c r="K46" s="8"/>
      <c r="L46" s="12"/>
    </row>
    <row r="47" ht="24.9" customHeight="1" spans="1:12">
      <c r="A47" s="7">
        <v>34</v>
      </c>
      <c r="B47" s="8" t="s">
        <v>51</v>
      </c>
      <c r="C47" s="8" t="s">
        <v>9</v>
      </c>
      <c r="D47" s="8" t="s">
        <v>30</v>
      </c>
      <c r="E47" s="8">
        <v>103</v>
      </c>
      <c r="F47" s="9">
        <v>66.1</v>
      </c>
      <c r="G47" s="9">
        <f t="shared" si="3"/>
        <v>39.66</v>
      </c>
      <c r="H47" s="12"/>
      <c r="I47" s="12"/>
      <c r="J47" s="8"/>
      <c r="K47" s="8"/>
      <c r="L47" s="12"/>
    </row>
    <row r="48" ht="24.9" customHeight="1" spans="1:12">
      <c r="A48" s="7">
        <v>35</v>
      </c>
      <c r="B48" s="8" t="s">
        <v>53</v>
      </c>
      <c r="C48" s="8" t="s">
        <v>9</v>
      </c>
      <c r="D48" s="8" t="s">
        <v>30</v>
      </c>
      <c r="E48" s="8">
        <v>103</v>
      </c>
      <c r="F48" s="9">
        <v>65.9</v>
      </c>
      <c r="G48" s="9">
        <f t="shared" si="3"/>
        <v>39.54</v>
      </c>
      <c r="H48" s="12"/>
      <c r="I48" s="12"/>
      <c r="J48" s="8"/>
      <c r="K48" s="8"/>
      <c r="L48" s="12"/>
    </row>
    <row r="49" ht="24.9" customHeight="1" spans="1:12">
      <c r="A49" s="7">
        <v>36</v>
      </c>
      <c r="B49" s="8" t="s">
        <v>47</v>
      </c>
      <c r="C49" s="8" t="s">
        <v>9</v>
      </c>
      <c r="D49" s="8" t="s">
        <v>30</v>
      </c>
      <c r="E49" s="8">
        <v>103</v>
      </c>
      <c r="F49" s="9">
        <v>65.9</v>
      </c>
      <c r="G49" s="9">
        <f t="shared" si="3"/>
        <v>39.54</v>
      </c>
      <c r="H49" s="12"/>
      <c r="I49" s="12"/>
      <c r="J49" s="8"/>
      <c r="K49" s="8"/>
      <c r="L49" s="12"/>
    </row>
    <row r="50" ht="24.9" customHeight="1" spans="1:12">
      <c r="A50" s="7">
        <v>37</v>
      </c>
      <c r="B50" s="8" t="s">
        <v>67</v>
      </c>
      <c r="C50" s="8" t="s">
        <v>9</v>
      </c>
      <c r="D50" s="8" t="s">
        <v>30</v>
      </c>
      <c r="E50" s="8">
        <v>103</v>
      </c>
      <c r="F50" s="9">
        <v>65.9</v>
      </c>
      <c r="G50" s="9">
        <f t="shared" si="3"/>
        <v>39.54</v>
      </c>
      <c r="H50" s="12"/>
      <c r="I50" s="12"/>
      <c r="J50" s="8"/>
      <c r="K50" s="8"/>
      <c r="L50" s="12"/>
    </row>
    <row r="51" ht="24.9" customHeight="1" spans="1:12">
      <c r="A51" s="7">
        <v>38</v>
      </c>
      <c r="B51" s="8" t="s">
        <v>66</v>
      </c>
      <c r="C51" s="8" t="s">
        <v>9</v>
      </c>
      <c r="D51" s="8" t="s">
        <v>30</v>
      </c>
      <c r="E51" s="8">
        <v>103</v>
      </c>
      <c r="F51" s="9">
        <v>65.8</v>
      </c>
      <c r="G51" s="9">
        <f t="shared" si="3"/>
        <v>39.48</v>
      </c>
      <c r="H51" s="12"/>
      <c r="I51" s="12"/>
      <c r="J51" s="8"/>
      <c r="K51" s="8"/>
      <c r="L51" s="12"/>
    </row>
    <row r="52" ht="24.9" customHeight="1" spans="1:12">
      <c r="A52" s="7">
        <v>39</v>
      </c>
      <c r="B52" s="8" t="s">
        <v>222</v>
      </c>
      <c r="C52" s="8" t="s">
        <v>9</v>
      </c>
      <c r="D52" s="8" t="s">
        <v>30</v>
      </c>
      <c r="E52" s="8">
        <v>103</v>
      </c>
      <c r="F52" s="9">
        <v>65.7</v>
      </c>
      <c r="G52" s="9">
        <f t="shared" si="3"/>
        <v>39.42</v>
      </c>
      <c r="H52" s="12"/>
      <c r="I52" s="12"/>
      <c r="J52" s="8"/>
      <c r="K52" s="8"/>
      <c r="L52" s="12"/>
    </row>
    <row r="53" ht="24.9" customHeight="1" spans="1:12">
      <c r="A53" s="7">
        <v>40</v>
      </c>
      <c r="B53" s="8" t="s">
        <v>60</v>
      </c>
      <c r="C53" s="8" t="s">
        <v>9</v>
      </c>
      <c r="D53" s="8" t="s">
        <v>30</v>
      </c>
      <c r="E53" s="8">
        <v>103</v>
      </c>
      <c r="F53" s="9">
        <v>65.4</v>
      </c>
      <c r="G53" s="9">
        <f t="shared" si="3"/>
        <v>39.24</v>
      </c>
      <c r="H53" s="12"/>
      <c r="I53" s="12"/>
      <c r="J53" s="8"/>
      <c r="K53" s="8"/>
      <c r="L53" s="12"/>
    </row>
    <row r="54" ht="24.9" customHeight="1" spans="1:12">
      <c r="A54" s="7">
        <v>41</v>
      </c>
      <c r="B54" s="8" t="s">
        <v>55</v>
      </c>
      <c r="C54" s="8" t="s">
        <v>9</v>
      </c>
      <c r="D54" s="8" t="s">
        <v>30</v>
      </c>
      <c r="E54" s="8">
        <v>103</v>
      </c>
      <c r="F54" s="9">
        <v>65.1</v>
      </c>
      <c r="G54" s="9">
        <f t="shared" si="3"/>
        <v>39.06</v>
      </c>
      <c r="H54" s="12"/>
      <c r="I54" s="12"/>
      <c r="J54" s="8"/>
      <c r="K54" s="8"/>
      <c r="L54" s="12"/>
    </row>
    <row r="55" ht="24.9" customHeight="1" spans="1:12">
      <c r="A55" s="7">
        <v>42</v>
      </c>
      <c r="B55" s="8" t="s">
        <v>95</v>
      </c>
      <c r="C55" s="8" t="s">
        <v>9</v>
      </c>
      <c r="D55" s="8" t="s">
        <v>30</v>
      </c>
      <c r="E55" s="8">
        <v>103</v>
      </c>
      <c r="F55" s="9">
        <v>65.1</v>
      </c>
      <c r="G55" s="9">
        <f t="shared" si="3"/>
        <v>39.06</v>
      </c>
      <c r="H55" s="12"/>
      <c r="I55" s="12"/>
      <c r="J55" s="8"/>
      <c r="K55" s="8"/>
      <c r="L55" s="12"/>
    </row>
    <row r="56" ht="24.9" customHeight="1" spans="1:12">
      <c r="A56" s="7">
        <v>43</v>
      </c>
      <c r="B56" s="8" t="s">
        <v>43</v>
      </c>
      <c r="C56" s="8" t="s">
        <v>9</v>
      </c>
      <c r="D56" s="8" t="s">
        <v>30</v>
      </c>
      <c r="E56" s="8">
        <v>103</v>
      </c>
      <c r="F56" s="9">
        <v>65.1</v>
      </c>
      <c r="G56" s="9">
        <f t="shared" si="3"/>
        <v>39.06</v>
      </c>
      <c r="H56" s="12"/>
      <c r="I56" s="12"/>
      <c r="J56" s="8"/>
      <c r="K56" s="8"/>
      <c r="L56" s="12"/>
    </row>
    <row r="57" ht="24.9" customHeight="1" spans="1:12">
      <c r="A57" s="7">
        <v>44</v>
      </c>
      <c r="B57" s="8" t="s">
        <v>61</v>
      </c>
      <c r="C57" s="8" t="s">
        <v>9</v>
      </c>
      <c r="D57" s="8" t="s">
        <v>30</v>
      </c>
      <c r="E57" s="8">
        <v>103</v>
      </c>
      <c r="F57" s="9">
        <v>64.9</v>
      </c>
      <c r="G57" s="9">
        <f t="shared" si="3"/>
        <v>38.94</v>
      </c>
      <c r="H57" s="12"/>
      <c r="I57" s="12"/>
      <c r="J57" s="8"/>
      <c r="K57" s="8"/>
      <c r="L57" s="12"/>
    </row>
    <row r="58" ht="24.9" customHeight="1" spans="1:12">
      <c r="A58" s="7">
        <v>45</v>
      </c>
      <c r="B58" s="8" t="s">
        <v>91</v>
      </c>
      <c r="C58" s="8" t="s">
        <v>9</v>
      </c>
      <c r="D58" s="8" t="s">
        <v>30</v>
      </c>
      <c r="E58" s="8">
        <v>103</v>
      </c>
      <c r="F58" s="9">
        <v>64.8</v>
      </c>
      <c r="G58" s="9">
        <f t="shared" ref="G58:G65" si="4">F58*0.6</f>
        <v>38.88</v>
      </c>
      <c r="H58" s="12"/>
      <c r="I58" s="12"/>
      <c r="J58" s="8"/>
      <c r="K58" s="8"/>
      <c r="L58" s="12"/>
    </row>
    <row r="59" ht="24.9" customHeight="1" spans="1:12">
      <c r="A59" s="7">
        <v>46</v>
      </c>
      <c r="B59" s="8" t="s">
        <v>80</v>
      </c>
      <c r="C59" s="8" t="s">
        <v>9</v>
      </c>
      <c r="D59" s="8" t="s">
        <v>30</v>
      </c>
      <c r="E59" s="8">
        <v>103</v>
      </c>
      <c r="F59" s="9">
        <v>64.7</v>
      </c>
      <c r="G59" s="9">
        <f t="shared" si="4"/>
        <v>38.82</v>
      </c>
      <c r="H59" s="12"/>
      <c r="I59" s="12"/>
      <c r="J59" s="8"/>
      <c r="K59" s="8"/>
      <c r="L59" s="12"/>
    </row>
    <row r="60" ht="24.9" customHeight="1" spans="1:12">
      <c r="A60" s="7">
        <v>47</v>
      </c>
      <c r="B60" s="8" t="s">
        <v>58</v>
      </c>
      <c r="C60" s="8" t="s">
        <v>9</v>
      </c>
      <c r="D60" s="8" t="s">
        <v>39</v>
      </c>
      <c r="E60" s="8">
        <v>103</v>
      </c>
      <c r="F60" s="9">
        <v>64.4</v>
      </c>
      <c r="G60" s="9">
        <f t="shared" si="4"/>
        <v>38.64</v>
      </c>
      <c r="H60" s="12"/>
      <c r="I60" s="12"/>
      <c r="J60" s="8"/>
      <c r="K60" s="8"/>
      <c r="L60" s="12"/>
    </row>
    <row r="61" ht="24.9" customHeight="1" spans="1:12">
      <c r="A61" s="7">
        <v>48</v>
      </c>
      <c r="B61" s="8" t="s">
        <v>64</v>
      </c>
      <c r="C61" s="8" t="s">
        <v>9</v>
      </c>
      <c r="D61" s="8" t="s">
        <v>30</v>
      </c>
      <c r="E61" s="8">
        <v>103</v>
      </c>
      <c r="F61" s="9">
        <v>64.4</v>
      </c>
      <c r="G61" s="9">
        <f t="shared" si="4"/>
        <v>38.64</v>
      </c>
      <c r="H61" s="12"/>
      <c r="I61" s="12"/>
      <c r="J61" s="8"/>
      <c r="K61" s="8"/>
      <c r="L61" s="12"/>
    </row>
    <row r="62" ht="24.9" customHeight="1" spans="1:12">
      <c r="A62" s="7">
        <v>49</v>
      </c>
      <c r="B62" s="8" t="s">
        <v>72</v>
      </c>
      <c r="C62" s="8" t="s">
        <v>9</v>
      </c>
      <c r="D62" s="8" t="s">
        <v>30</v>
      </c>
      <c r="E62" s="8">
        <v>103</v>
      </c>
      <c r="F62" s="9">
        <v>64.3</v>
      </c>
      <c r="G62" s="9">
        <f t="shared" si="4"/>
        <v>38.58</v>
      </c>
      <c r="H62" s="12"/>
      <c r="I62" s="12"/>
      <c r="J62" s="8"/>
      <c r="K62" s="8"/>
      <c r="L62" s="12"/>
    </row>
    <row r="63" ht="24.9" customHeight="1" spans="1:12">
      <c r="A63" s="7">
        <v>50</v>
      </c>
      <c r="B63" s="8" t="s">
        <v>90</v>
      </c>
      <c r="C63" s="8" t="s">
        <v>9</v>
      </c>
      <c r="D63" s="8" t="s">
        <v>30</v>
      </c>
      <c r="E63" s="8">
        <v>103</v>
      </c>
      <c r="F63" s="9">
        <v>64.2</v>
      </c>
      <c r="G63" s="9">
        <f t="shared" si="4"/>
        <v>38.52</v>
      </c>
      <c r="H63" s="12"/>
      <c r="I63" s="12"/>
      <c r="J63" s="8"/>
      <c r="K63" s="8"/>
      <c r="L63" s="12"/>
    </row>
    <row r="64" ht="24.9" customHeight="1" spans="1:12">
      <c r="A64" s="7">
        <v>51</v>
      </c>
      <c r="B64" s="8" t="s">
        <v>70</v>
      </c>
      <c r="C64" s="8" t="s">
        <v>9</v>
      </c>
      <c r="D64" s="8" t="s">
        <v>30</v>
      </c>
      <c r="E64" s="8">
        <v>103</v>
      </c>
      <c r="F64" s="9">
        <v>63.9</v>
      </c>
      <c r="G64" s="9">
        <f t="shared" si="4"/>
        <v>38.34</v>
      </c>
      <c r="H64" s="12"/>
      <c r="I64" s="12"/>
      <c r="J64" s="8"/>
      <c r="K64" s="8"/>
      <c r="L64" s="12"/>
    </row>
    <row r="65" ht="24.9" customHeight="1" spans="1:12">
      <c r="A65" s="7">
        <v>52</v>
      </c>
      <c r="B65" s="8" t="s">
        <v>49</v>
      </c>
      <c r="C65" s="8" t="s">
        <v>9</v>
      </c>
      <c r="D65" s="8" t="s">
        <v>30</v>
      </c>
      <c r="E65" s="8">
        <v>103</v>
      </c>
      <c r="F65" s="9">
        <v>63.3</v>
      </c>
      <c r="G65" s="9">
        <f t="shared" si="4"/>
        <v>37.98</v>
      </c>
      <c r="H65" s="12"/>
      <c r="I65" s="12"/>
      <c r="J65" s="8"/>
      <c r="K65" s="8"/>
      <c r="L65" s="12"/>
    </row>
    <row r="66" ht="24.9" customHeight="1" spans="1:12">
      <c r="A66" s="7">
        <v>53</v>
      </c>
      <c r="B66" s="8" t="s">
        <v>105</v>
      </c>
      <c r="C66" s="8" t="s">
        <v>9</v>
      </c>
      <c r="D66" s="8" t="s">
        <v>30</v>
      </c>
      <c r="E66" s="8">
        <v>103</v>
      </c>
      <c r="F66" s="9">
        <v>63.3</v>
      </c>
      <c r="G66" s="9">
        <f t="shared" ref="G66:G71" si="5">F66*0.6</f>
        <v>37.98</v>
      </c>
      <c r="H66" s="12"/>
      <c r="I66" s="12"/>
      <c r="J66" s="8"/>
      <c r="K66" s="8"/>
      <c r="L66" s="12"/>
    </row>
    <row r="67" ht="24.9" customHeight="1" spans="1:12">
      <c r="A67" s="7">
        <v>54</v>
      </c>
      <c r="B67" s="8" t="s">
        <v>88</v>
      </c>
      <c r="C67" s="8" t="s">
        <v>9</v>
      </c>
      <c r="D67" s="8" t="s">
        <v>30</v>
      </c>
      <c r="E67" s="8">
        <v>103</v>
      </c>
      <c r="F67" s="9">
        <v>63.2</v>
      </c>
      <c r="G67" s="9">
        <f t="shared" si="5"/>
        <v>37.92</v>
      </c>
      <c r="H67" s="12"/>
      <c r="I67" s="12"/>
      <c r="J67" s="8"/>
      <c r="K67" s="8"/>
      <c r="L67" s="12"/>
    </row>
    <row r="68" ht="24.9" customHeight="1" spans="1:12">
      <c r="A68" s="7">
        <v>55</v>
      </c>
      <c r="B68" s="8" t="s">
        <v>71</v>
      </c>
      <c r="C68" s="8" t="s">
        <v>9</v>
      </c>
      <c r="D68" s="8" t="s">
        <v>30</v>
      </c>
      <c r="E68" s="8">
        <v>103</v>
      </c>
      <c r="F68" s="9">
        <v>62.9</v>
      </c>
      <c r="G68" s="9">
        <f t="shared" si="5"/>
        <v>37.74</v>
      </c>
      <c r="H68" s="12"/>
      <c r="I68" s="12"/>
      <c r="J68" s="8"/>
      <c r="K68" s="8"/>
      <c r="L68" s="12"/>
    </row>
    <row r="69" ht="24.9" customHeight="1" spans="1:12">
      <c r="A69" s="7">
        <v>56</v>
      </c>
      <c r="B69" s="8" t="s">
        <v>69</v>
      </c>
      <c r="C69" s="8" t="s">
        <v>9</v>
      </c>
      <c r="D69" s="8" t="s">
        <v>30</v>
      </c>
      <c r="E69" s="8">
        <v>103</v>
      </c>
      <c r="F69" s="9">
        <v>62.9</v>
      </c>
      <c r="G69" s="9">
        <f t="shared" si="5"/>
        <v>37.74</v>
      </c>
      <c r="H69" s="12"/>
      <c r="I69" s="12"/>
      <c r="J69" s="8"/>
      <c r="K69" s="8"/>
      <c r="L69" s="12"/>
    </row>
    <row r="70" ht="24.9" customHeight="1" spans="1:12">
      <c r="A70" s="7">
        <v>57</v>
      </c>
      <c r="B70" s="8" t="s">
        <v>93</v>
      </c>
      <c r="C70" s="8" t="s">
        <v>9</v>
      </c>
      <c r="D70" s="8" t="s">
        <v>30</v>
      </c>
      <c r="E70" s="8">
        <v>103</v>
      </c>
      <c r="F70" s="9">
        <v>62.8</v>
      </c>
      <c r="G70" s="9">
        <f t="shared" si="5"/>
        <v>37.68</v>
      </c>
      <c r="H70" s="12"/>
      <c r="I70" s="12"/>
      <c r="J70" s="8"/>
      <c r="K70" s="8"/>
      <c r="L70" s="12"/>
    </row>
    <row r="71" ht="24.9" customHeight="1" spans="1:12">
      <c r="A71" s="7">
        <v>58</v>
      </c>
      <c r="B71" s="8" t="s">
        <v>104</v>
      </c>
      <c r="C71" s="8" t="s">
        <v>9</v>
      </c>
      <c r="D71" s="8" t="s">
        <v>30</v>
      </c>
      <c r="E71" s="8">
        <v>103</v>
      </c>
      <c r="F71" s="9">
        <v>62.7</v>
      </c>
      <c r="G71" s="9">
        <f t="shared" si="5"/>
        <v>37.62</v>
      </c>
      <c r="H71" s="12"/>
      <c r="I71" s="12"/>
      <c r="J71" s="8"/>
      <c r="K71" s="8"/>
      <c r="L71" s="12"/>
    </row>
    <row r="72" ht="24.9" customHeight="1" spans="1:12">
      <c r="A72" s="7">
        <v>59</v>
      </c>
      <c r="B72" s="8" t="s">
        <v>100</v>
      </c>
      <c r="C72" s="8" t="s">
        <v>9</v>
      </c>
      <c r="D72" s="8" t="s">
        <v>30</v>
      </c>
      <c r="E72" s="8">
        <v>103</v>
      </c>
      <c r="F72" s="9">
        <v>62.5</v>
      </c>
      <c r="G72" s="9">
        <f t="shared" ref="G72:G77" si="6">F72*0.6</f>
        <v>37.5</v>
      </c>
      <c r="H72" s="12"/>
      <c r="I72" s="12"/>
      <c r="J72" s="8"/>
      <c r="K72" s="8"/>
      <c r="L72" s="12"/>
    </row>
    <row r="73" ht="24.9" customHeight="1" spans="1:12">
      <c r="A73" s="7">
        <v>60</v>
      </c>
      <c r="B73" s="8" t="s">
        <v>97</v>
      </c>
      <c r="C73" s="8" t="s">
        <v>9</v>
      </c>
      <c r="D73" s="8" t="s">
        <v>30</v>
      </c>
      <c r="E73" s="8">
        <v>103</v>
      </c>
      <c r="F73" s="9">
        <v>62.4</v>
      </c>
      <c r="G73" s="9">
        <f t="shared" si="6"/>
        <v>37.44</v>
      </c>
      <c r="H73" s="12"/>
      <c r="I73" s="12"/>
      <c r="J73" s="8"/>
      <c r="K73" s="8"/>
      <c r="L73" s="12"/>
    </row>
    <row r="74" ht="24.9" customHeight="1" spans="1:12">
      <c r="A74" s="7">
        <v>61</v>
      </c>
      <c r="B74" s="8" t="s">
        <v>108</v>
      </c>
      <c r="C74" s="8" t="s">
        <v>9</v>
      </c>
      <c r="D74" s="8" t="s">
        <v>30</v>
      </c>
      <c r="E74" s="8">
        <v>103</v>
      </c>
      <c r="F74" s="9">
        <v>62.4</v>
      </c>
      <c r="G74" s="9">
        <f t="shared" si="6"/>
        <v>37.44</v>
      </c>
      <c r="H74" s="12"/>
      <c r="I74" s="12"/>
      <c r="J74" s="8"/>
      <c r="K74" s="8"/>
      <c r="L74" s="12"/>
    </row>
    <row r="75" ht="24.9" customHeight="1" spans="1:12">
      <c r="A75" s="7">
        <v>62</v>
      </c>
      <c r="B75" s="8" t="s">
        <v>85</v>
      </c>
      <c r="C75" s="8" t="s">
        <v>9</v>
      </c>
      <c r="D75" s="8" t="s">
        <v>30</v>
      </c>
      <c r="E75" s="8">
        <v>103</v>
      </c>
      <c r="F75" s="9">
        <v>62.4</v>
      </c>
      <c r="G75" s="9">
        <f t="shared" si="6"/>
        <v>37.44</v>
      </c>
      <c r="H75" s="12"/>
      <c r="I75" s="12"/>
      <c r="J75" s="8"/>
      <c r="K75" s="8"/>
      <c r="L75" s="12"/>
    </row>
    <row r="76" ht="24.9" customHeight="1" spans="1:12">
      <c r="A76" s="7">
        <v>63</v>
      </c>
      <c r="B76" s="8" t="s">
        <v>92</v>
      </c>
      <c r="C76" s="8" t="s">
        <v>9</v>
      </c>
      <c r="D76" s="8" t="s">
        <v>39</v>
      </c>
      <c r="E76" s="8">
        <v>103</v>
      </c>
      <c r="F76" s="9">
        <v>62.3</v>
      </c>
      <c r="G76" s="9">
        <f t="shared" si="6"/>
        <v>37.38</v>
      </c>
      <c r="H76" s="12"/>
      <c r="I76" s="12"/>
      <c r="J76" s="8"/>
      <c r="K76" s="8"/>
      <c r="L76" s="12"/>
    </row>
    <row r="77" ht="24.9" customHeight="1" spans="1:12">
      <c r="A77" s="7">
        <v>64</v>
      </c>
      <c r="B77" s="8" t="s">
        <v>87</v>
      </c>
      <c r="C77" s="8" t="s">
        <v>9</v>
      </c>
      <c r="D77" s="8" t="s">
        <v>30</v>
      </c>
      <c r="E77" s="8">
        <v>103</v>
      </c>
      <c r="F77" s="9">
        <v>62</v>
      </c>
      <c r="G77" s="9">
        <f t="shared" si="6"/>
        <v>37.2</v>
      </c>
      <c r="H77" s="12"/>
      <c r="I77" s="12"/>
      <c r="J77" s="8"/>
      <c r="K77" s="8"/>
      <c r="L77" s="12"/>
    </row>
    <row r="78" ht="24.9" customHeight="1" spans="1:12">
      <c r="A78" s="7">
        <v>65</v>
      </c>
      <c r="B78" s="8" t="s">
        <v>101</v>
      </c>
      <c r="C78" s="8" t="s">
        <v>9</v>
      </c>
      <c r="D78" s="8" t="s">
        <v>30</v>
      </c>
      <c r="E78" s="8">
        <v>103</v>
      </c>
      <c r="F78" s="9">
        <v>62</v>
      </c>
      <c r="G78" s="9">
        <f t="shared" ref="G78:G85" si="7">F78*0.6</f>
        <v>37.2</v>
      </c>
      <c r="H78" s="12"/>
      <c r="I78" s="12"/>
      <c r="J78" s="8"/>
      <c r="K78" s="8"/>
      <c r="L78" s="12"/>
    </row>
    <row r="79" ht="24.9" customHeight="1" spans="1:12">
      <c r="A79" s="7">
        <v>66</v>
      </c>
      <c r="B79" s="8" t="s">
        <v>103</v>
      </c>
      <c r="C79" s="8" t="s">
        <v>9</v>
      </c>
      <c r="D79" s="8" t="s">
        <v>30</v>
      </c>
      <c r="E79" s="8">
        <v>103</v>
      </c>
      <c r="F79" s="9">
        <v>61.8</v>
      </c>
      <c r="G79" s="9">
        <f t="shared" si="7"/>
        <v>37.08</v>
      </c>
      <c r="H79" s="12"/>
      <c r="I79" s="12"/>
      <c r="J79" s="8"/>
      <c r="K79" s="8"/>
      <c r="L79" s="12"/>
    </row>
    <row r="80" ht="24.9" customHeight="1" spans="1:12">
      <c r="A80" s="7">
        <v>67</v>
      </c>
      <c r="B80" s="8" t="s">
        <v>94</v>
      </c>
      <c r="C80" s="8" t="s">
        <v>9</v>
      </c>
      <c r="D80" s="8" t="s">
        <v>30</v>
      </c>
      <c r="E80" s="8">
        <v>103</v>
      </c>
      <c r="F80" s="9">
        <v>61.7</v>
      </c>
      <c r="G80" s="9">
        <f t="shared" si="7"/>
        <v>37.02</v>
      </c>
      <c r="H80" s="12"/>
      <c r="I80" s="12"/>
      <c r="J80" s="8"/>
      <c r="K80" s="8"/>
      <c r="L80" s="12"/>
    </row>
    <row r="81" ht="24.9" customHeight="1" spans="1:12">
      <c r="A81" s="7">
        <v>68</v>
      </c>
      <c r="B81" s="8" t="s">
        <v>223</v>
      </c>
      <c r="C81" s="8" t="s">
        <v>9</v>
      </c>
      <c r="D81" s="8" t="s">
        <v>30</v>
      </c>
      <c r="E81" s="8">
        <v>103</v>
      </c>
      <c r="F81" s="9">
        <v>61.5</v>
      </c>
      <c r="G81" s="9">
        <f t="shared" si="7"/>
        <v>36.9</v>
      </c>
      <c r="H81" s="12"/>
      <c r="I81" s="12"/>
      <c r="J81" s="8"/>
      <c r="K81" s="8"/>
      <c r="L81" s="12"/>
    </row>
    <row r="82" ht="24.9" customHeight="1" spans="1:12">
      <c r="A82" s="7">
        <v>69</v>
      </c>
      <c r="B82" s="8" t="s">
        <v>98</v>
      </c>
      <c r="C82" s="8" t="s">
        <v>9</v>
      </c>
      <c r="D82" s="8" t="s">
        <v>30</v>
      </c>
      <c r="E82" s="8">
        <v>103</v>
      </c>
      <c r="F82" s="9">
        <v>61.4</v>
      </c>
      <c r="G82" s="9">
        <f t="shared" si="7"/>
        <v>36.84</v>
      </c>
      <c r="H82" s="12"/>
      <c r="I82" s="12"/>
      <c r="J82" s="8"/>
      <c r="K82" s="8"/>
      <c r="L82" s="12"/>
    </row>
    <row r="83" ht="24.9" customHeight="1" spans="1:12">
      <c r="A83" s="7">
        <v>70</v>
      </c>
      <c r="B83" s="8" t="s">
        <v>99</v>
      </c>
      <c r="C83" s="8" t="s">
        <v>9</v>
      </c>
      <c r="D83" s="8" t="s">
        <v>30</v>
      </c>
      <c r="E83" s="8">
        <v>103</v>
      </c>
      <c r="F83" s="9">
        <v>61.4</v>
      </c>
      <c r="G83" s="9">
        <f t="shared" si="7"/>
        <v>36.84</v>
      </c>
      <c r="H83" s="12"/>
      <c r="I83" s="12"/>
      <c r="J83" s="8"/>
      <c r="K83" s="8"/>
      <c r="L83" s="12"/>
    </row>
    <row r="84" ht="24.9" customHeight="1" spans="1:12">
      <c r="A84" s="7">
        <v>71</v>
      </c>
      <c r="B84" s="8" t="s">
        <v>102</v>
      </c>
      <c r="C84" s="8" t="s">
        <v>9</v>
      </c>
      <c r="D84" s="8" t="s">
        <v>30</v>
      </c>
      <c r="E84" s="8">
        <v>103</v>
      </c>
      <c r="F84" s="9">
        <v>61.3</v>
      </c>
      <c r="G84" s="9">
        <f t="shared" si="7"/>
        <v>36.78</v>
      </c>
      <c r="H84" s="12"/>
      <c r="I84" s="12"/>
      <c r="J84" s="8"/>
      <c r="K84" s="8"/>
      <c r="L84" s="12"/>
    </row>
    <row r="85" ht="24.9" customHeight="1" spans="1:12">
      <c r="A85" s="7">
        <v>72</v>
      </c>
      <c r="B85" s="8" t="s">
        <v>106</v>
      </c>
      <c r="C85" s="8" t="s">
        <v>9</v>
      </c>
      <c r="D85" s="8" t="s">
        <v>30</v>
      </c>
      <c r="E85" s="8">
        <v>103</v>
      </c>
      <c r="F85" s="9">
        <v>60.7</v>
      </c>
      <c r="G85" s="9">
        <f t="shared" si="7"/>
        <v>36.42</v>
      </c>
      <c r="H85" s="12"/>
      <c r="I85" s="12"/>
      <c r="J85" s="8"/>
      <c r="K85" s="8"/>
      <c r="L85" s="12"/>
    </row>
    <row r="86" ht="24.9" customHeight="1" spans="1:12">
      <c r="A86" s="7">
        <v>73</v>
      </c>
      <c r="B86" s="8" t="s">
        <v>96</v>
      </c>
      <c r="C86" s="8" t="s">
        <v>9</v>
      </c>
      <c r="D86" s="8" t="s">
        <v>39</v>
      </c>
      <c r="E86" s="8">
        <v>103</v>
      </c>
      <c r="F86" s="9">
        <v>60.6</v>
      </c>
      <c r="G86" s="9">
        <f t="shared" ref="G86:G96" si="8">F86*0.6</f>
        <v>36.36</v>
      </c>
      <c r="H86" s="12"/>
      <c r="I86" s="12"/>
      <c r="J86" s="8"/>
      <c r="K86" s="8"/>
      <c r="L86" s="12"/>
    </row>
    <row r="87" ht="24.9" customHeight="1" spans="1:12">
      <c r="A87" s="7">
        <v>74</v>
      </c>
      <c r="B87" s="8" t="s">
        <v>216</v>
      </c>
      <c r="C87" s="8" t="s">
        <v>9</v>
      </c>
      <c r="D87" s="8" t="s">
        <v>30</v>
      </c>
      <c r="E87" s="8">
        <v>103</v>
      </c>
      <c r="F87" s="9">
        <v>60.6</v>
      </c>
      <c r="G87" s="9">
        <f t="shared" si="8"/>
        <v>36.36</v>
      </c>
      <c r="H87" s="12"/>
      <c r="I87" s="12"/>
      <c r="J87" s="8"/>
      <c r="K87" s="8"/>
      <c r="L87" s="12"/>
    </row>
    <row r="88" ht="24.9" customHeight="1" spans="1:12">
      <c r="A88" s="7">
        <v>75</v>
      </c>
      <c r="B88" s="8" t="s">
        <v>214</v>
      </c>
      <c r="C88" s="8" t="s">
        <v>13</v>
      </c>
      <c r="D88" s="8" t="s">
        <v>30</v>
      </c>
      <c r="E88" s="8">
        <v>103</v>
      </c>
      <c r="F88" s="9">
        <v>60.4</v>
      </c>
      <c r="G88" s="9">
        <f t="shared" si="8"/>
        <v>36.24</v>
      </c>
      <c r="H88" s="12"/>
      <c r="I88" s="12"/>
      <c r="J88" s="8"/>
      <c r="K88" s="8"/>
      <c r="L88" s="12"/>
    </row>
    <row r="89" ht="24.9" customHeight="1" spans="1:12">
      <c r="A89" s="7">
        <v>76</v>
      </c>
      <c r="B89" s="8" t="s">
        <v>84</v>
      </c>
      <c r="C89" s="8" t="s">
        <v>9</v>
      </c>
      <c r="D89" s="8" t="s">
        <v>30</v>
      </c>
      <c r="E89" s="8">
        <v>103</v>
      </c>
      <c r="F89" s="9">
        <v>60.3</v>
      </c>
      <c r="G89" s="9">
        <f t="shared" si="8"/>
        <v>36.18</v>
      </c>
      <c r="H89" s="12"/>
      <c r="I89" s="12"/>
      <c r="J89" s="8"/>
      <c r="K89" s="8"/>
      <c r="L89" s="12"/>
    </row>
    <row r="90" ht="24.9" customHeight="1" spans="1:12">
      <c r="A90" s="7">
        <v>77</v>
      </c>
      <c r="B90" s="8" t="s">
        <v>81</v>
      </c>
      <c r="C90" s="8" t="s">
        <v>9</v>
      </c>
      <c r="D90" s="8" t="s">
        <v>30</v>
      </c>
      <c r="E90" s="8">
        <v>103</v>
      </c>
      <c r="F90" s="9">
        <v>60.2</v>
      </c>
      <c r="G90" s="9">
        <f t="shared" si="8"/>
        <v>36.12</v>
      </c>
      <c r="H90" s="12"/>
      <c r="I90" s="12"/>
      <c r="J90" s="8"/>
      <c r="K90" s="8"/>
      <c r="L90" s="12"/>
    </row>
    <row r="91" ht="24.9" customHeight="1" spans="1:12">
      <c r="A91" s="7">
        <v>78</v>
      </c>
      <c r="B91" s="8" t="s">
        <v>59</v>
      </c>
      <c r="C91" s="8" t="s">
        <v>9</v>
      </c>
      <c r="D91" s="8" t="s">
        <v>30</v>
      </c>
      <c r="E91" s="8">
        <v>103</v>
      </c>
      <c r="F91" s="9">
        <v>60.2</v>
      </c>
      <c r="G91" s="9">
        <f t="shared" si="8"/>
        <v>36.12</v>
      </c>
      <c r="H91" s="12"/>
      <c r="I91" s="12"/>
      <c r="J91" s="8"/>
      <c r="K91" s="8"/>
      <c r="L91" s="12"/>
    </row>
    <row r="92" ht="24.9" customHeight="1" spans="1:12">
      <c r="A92" s="7">
        <v>79</v>
      </c>
      <c r="B92" s="8" t="s">
        <v>78</v>
      </c>
      <c r="C92" s="8" t="s">
        <v>9</v>
      </c>
      <c r="D92" s="8" t="s">
        <v>30</v>
      </c>
      <c r="E92" s="8">
        <v>103</v>
      </c>
      <c r="F92" s="9">
        <v>60.1</v>
      </c>
      <c r="G92" s="9">
        <f t="shared" si="8"/>
        <v>36.06</v>
      </c>
      <c r="H92" s="12"/>
      <c r="I92" s="12"/>
      <c r="J92" s="8"/>
      <c r="K92" s="8"/>
      <c r="L92" s="12"/>
    </row>
    <row r="93" ht="24.9" customHeight="1" spans="1:12">
      <c r="A93" s="7">
        <v>80</v>
      </c>
      <c r="B93" s="8" t="s">
        <v>212</v>
      </c>
      <c r="C93" s="8" t="s">
        <v>9</v>
      </c>
      <c r="D93" s="8" t="s">
        <v>30</v>
      </c>
      <c r="E93" s="8">
        <v>103</v>
      </c>
      <c r="F93" s="9">
        <v>59.8</v>
      </c>
      <c r="G93" s="9">
        <f t="shared" si="8"/>
        <v>35.88</v>
      </c>
      <c r="H93" s="12"/>
      <c r="I93" s="12"/>
      <c r="J93" s="8"/>
      <c r="K93" s="8"/>
      <c r="L93" s="12"/>
    </row>
    <row r="94" ht="24.9" customHeight="1" spans="1:12">
      <c r="A94" s="7">
        <v>81</v>
      </c>
      <c r="B94" s="8" t="s">
        <v>210</v>
      </c>
      <c r="C94" s="8" t="s">
        <v>9</v>
      </c>
      <c r="D94" s="8" t="s">
        <v>30</v>
      </c>
      <c r="E94" s="8">
        <v>103</v>
      </c>
      <c r="F94" s="9">
        <v>59.6</v>
      </c>
      <c r="G94" s="9">
        <f t="shared" si="8"/>
        <v>35.76</v>
      </c>
      <c r="H94" s="12"/>
      <c r="I94" s="12"/>
      <c r="J94" s="8"/>
      <c r="K94" s="8"/>
      <c r="L94" s="12"/>
    </row>
    <row r="95" ht="24.9" customHeight="1" spans="1:12">
      <c r="A95" s="7">
        <v>82</v>
      </c>
      <c r="B95" s="8" t="s">
        <v>89</v>
      </c>
      <c r="C95" s="8" t="s">
        <v>9</v>
      </c>
      <c r="D95" s="8" t="s">
        <v>30</v>
      </c>
      <c r="E95" s="8">
        <v>103</v>
      </c>
      <c r="F95" s="9">
        <v>59.6</v>
      </c>
      <c r="G95" s="9">
        <f t="shared" si="8"/>
        <v>35.76</v>
      </c>
      <c r="H95" s="12"/>
      <c r="I95" s="12"/>
      <c r="J95" s="8"/>
      <c r="K95" s="8"/>
      <c r="L95" s="12"/>
    </row>
    <row r="96" ht="24.9" customHeight="1" spans="1:12">
      <c r="A96" s="7">
        <v>83</v>
      </c>
      <c r="B96" s="8" t="s">
        <v>83</v>
      </c>
      <c r="C96" s="8" t="s">
        <v>9</v>
      </c>
      <c r="D96" s="8" t="s">
        <v>30</v>
      </c>
      <c r="E96" s="8">
        <v>103</v>
      </c>
      <c r="F96" s="9">
        <v>59.5</v>
      </c>
      <c r="G96" s="9">
        <f t="shared" si="8"/>
        <v>35.7</v>
      </c>
      <c r="H96" s="12"/>
      <c r="I96" s="12"/>
      <c r="J96" s="8"/>
      <c r="K96" s="8"/>
      <c r="L96" s="12"/>
    </row>
    <row r="97" ht="24.9" customHeight="1" spans="1:12">
      <c r="A97" s="7">
        <v>84</v>
      </c>
      <c r="B97" s="8" t="s">
        <v>63</v>
      </c>
      <c r="C97" s="8" t="s">
        <v>9</v>
      </c>
      <c r="D97" s="8" t="s">
        <v>30</v>
      </c>
      <c r="E97" s="8">
        <v>103</v>
      </c>
      <c r="F97" s="9">
        <v>59.4</v>
      </c>
      <c r="G97" s="9">
        <f t="shared" ref="G97:G108" si="9">F97*0.6</f>
        <v>35.64</v>
      </c>
      <c r="H97" s="12"/>
      <c r="I97" s="12"/>
      <c r="J97" s="8"/>
      <c r="K97" s="8"/>
      <c r="L97" s="12"/>
    </row>
    <row r="98" ht="24.9" customHeight="1" spans="1:12">
      <c r="A98" s="7">
        <v>85</v>
      </c>
      <c r="B98" s="8" t="s">
        <v>213</v>
      </c>
      <c r="C98" s="8" t="s">
        <v>9</v>
      </c>
      <c r="D98" s="8" t="s">
        <v>30</v>
      </c>
      <c r="E98" s="8">
        <v>103</v>
      </c>
      <c r="F98" s="9">
        <v>59.3</v>
      </c>
      <c r="G98" s="9">
        <f t="shared" si="9"/>
        <v>35.58</v>
      </c>
      <c r="H98" s="12"/>
      <c r="I98" s="12"/>
      <c r="J98" s="8"/>
      <c r="K98" s="8"/>
      <c r="L98" s="12"/>
    </row>
    <row r="99" ht="24.9" customHeight="1" spans="1:12">
      <c r="A99" s="7">
        <v>86</v>
      </c>
      <c r="B99" s="8" t="s">
        <v>110</v>
      </c>
      <c r="C99" s="8" t="s">
        <v>9</v>
      </c>
      <c r="D99" s="8" t="s">
        <v>30</v>
      </c>
      <c r="E99" s="8">
        <v>103</v>
      </c>
      <c r="F99" s="9">
        <v>59.2</v>
      </c>
      <c r="G99" s="9">
        <f t="shared" si="9"/>
        <v>35.52</v>
      </c>
      <c r="H99" s="12"/>
      <c r="I99" s="12"/>
      <c r="J99" s="8"/>
      <c r="K99" s="8"/>
      <c r="L99" s="12"/>
    </row>
    <row r="100" ht="24.9" customHeight="1" spans="1:12">
      <c r="A100" s="7">
        <v>87</v>
      </c>
      <c r="B100" s="8" t="s">
        <v>217</v>
      </c>
      <c r="C100" s="8" t="s">
        <v>9</v>
      </c>
      <c r="D100" s="8" t="s">
        <v>30</v>
      </c>
      <c r="E100" s="8">
        <v>103</v>
      </c>
      <c r="F100" s="9">
        <v>59</v>
      </c>
      <c r="G100" s="9">
        <f t="shared" si="9"/>
        <v>35.4</v>
      </c>
      <c r="H100" s="12"/>
      <c r="I100" s="12"/>
      <c r="J100" s="8"/>
      <c r="K100" s="8"/>
      <c r="L100" s="12"/>
    </row>
    <row r="101" ht="24.9" customHeight="1" spans="1:12">
      <c r="A101" s="7">
        <v>88</v>
      </c>
      <c r="B101" s="8" t="s">
        <v>109</v>
      </c>
      <c r="C101" s="8" t="s">
        <v>9</v>
      </c>
      <c r="D101" s="8" t="s">
        <v>30</v>
      </c>
      <c r="E101" s="8">
        <v>103</v>
      </c>
      <c r="F101" s="9">
        <v>58.9</v>
      </c>
      <c r="G101" s="9">
        <f t="shared" si="9"/>
        <v>35.34</v>
      </c>
      <c r="H101" s="12"/>
      <c r="I101" s="12"/>
      <c r="J101" s="8"/>
      <c r="K101" s="8"/>
      <c r="L101" s="12"/>
    </row>
    <row r="102" ht="24.9" customHeight="1" spans="1:12">
      <c r="A102" s="7">
        <v>89</v>
      </c>
      <c r="B102" s="8" t="s">
        <v>211</v>
      </c>
      <c r="C102" s="8" t="s">
        <v>9</v>
      </c>
      <c r="D102" s="8" t="s">
        <v>30</v>
      </c>
      <c r="E102" s="8">
        <v>103</v>
      </c>
      <c r="F102" s="9">
        <v>58.9</v>
      </c>
      <c r="G102" s="9">
        <f t="shared" si="9"/>
        <v>35.34</v>
      </c>
      <c r="H102" s="12"/>
      <c r="I102" s="12"/>
      <c r="J102" s="8"/>
      <c r="K102" s="8"/>
      <c r="L102" s="12"/>
    </row>
    <row r="103" ht="24.9" customHeight="1" spans="1:12">
      <c r="A103" s="7">
        <v>90</v>
      </c>
      <c r="B103" s="8" t="s">
        <v>74</v>
      </c>
      <c r="C103" s="8" t="s">
        <v>9</v>
      </c>
      <c r="D103" s="8" t="s">
        <v>75</v>
      </c>
      <c r="E103" s="8">
        <v>103</v>
      </c>
      <c r="F103" s="9">
        <v>58.8</v>
      </c>
      <c r="G103" s="9">
        <f t="shared" si="9"/>
        <v>35.28</v>
      </c>
      <c r="H103" s="12"/>
      <c r="I103" s="12"/>
      <c r="J103" s="8"/>
      <c r="K103" s="8"/>
      <c r="L103" s="12"/>
    </row>
    <row r="104" ht="24.9" customHeight="1" spans="1:12">
      <c r="A104" s="7">
        <v>91</v>
      </c>
      <c r="B104" s="8" t="s">
        <v>82</v>
      </c>
      <c r="C104" s="8" t="s">
        <v>9</v>
      </c>
      <c r="D104" s="8" t="s">
        <v>30</v>
      </c>
      <c r="E104" s="8">
        <v>103</v>
      </c>
      <c r="F104" s="9">
        <v>58.8</v>
      </c>
      <c r="G104" s="9">
        <f t="shared" si="9"/>
        <v>35.28</v>
      </c>
      <c r="H104" s="12"/>
      <c r="I104" s="12"/>
      <c r="J104" s="8"/>
      <c r="K104" s="8"/>
      <c r="L104" s="12"/>
    </row>
    <row r="105" ht="24.9" customHeight="1" spans="1:12">
      <c r="A105" s="7">
        <v>92</v>
      </c>
      <c r="B105" s="8" t="s">
        <v>224</v>
      </c>
      <c r="C105" s="8" t="s">
        <v>9</v>
      </c>
      <c r="D105" s="8" t="s">
        <v>30</v>
      </c>
      <c r="E105" s="8">
        <v>103</v>
      </c>
      <c r="F105" s="9">
        <v>58.7</v>
      </c>
      <c r="G105" s="9">
        <f t="shared" si="9"/>
        <v>35.22</v>
      </c>
      <c r="H105" s="12"/>
      <c r="I105" s="12"/>
      <c r="J105" s="8"/>
      <c r="K105" s="8"/>
      <c r="L105" s="12"/>
    </row>
    <row r="106" ht="24.9" customHeight="1" spans="1:12">
      <c r="A106" s="7">
        <v>93</v>
      </c>
      <c r="B106" s="8" t="s">
        <v>107</v>
      </c>
      <c r="C106" s="8" t="s">
        <v>9</v>
      </c>
      <c r="D106" s="8" t="s">
        <v>30</v>
      </c>
      <c r="E106" s="8">
        <v>103</v>
      </c>
      <c r="F106" s="9">
        <v>58.5</v>
      </c>
      <c r="G106" s="9">
        <f t="shared" si="9"/>
        <v>35.1</v>
      </c>
      <c r="H106" s="12"/>
      <c r="I106" s="12"/>
      <c r="J106" s="8"/>
      <c r="K106" s="8"/>
      <c r="L106" s="12"/>
    </row>
    <row r="107" ht="24.9" customHeight="1" spans="1:12">
      <c r="A107" s="7">
        <v>94</v>
      </c>
      <c r="B107" s="8" t="s">
        <v>209</v>
      </c>
      <c r="C107" s="8" t="s">
        <v>9</v>
      </c>
      <c r="D107" s="8" t="s">
        <v>30</v>
      </c>
      <c r="E107" s="8">
        <v>103</v>
      </c>
      <c r="F107" s="9">
        <v>58.3</v>
      </c>
      <c r="G107" s="9">
        <f t="shared" si="9"/>
        <v>34.98</v>
      </c>
      <c r="H107" s="12"/>
      <c r="I107" s="12"/>
      <c r="J107" s="8"/>
      <c r="K107" s="8"/>
      <c r="L107" s="12"/>
    </row>
    <row r="108" ht="24.9" customHeight="1" spans="1:12">
      <c r="A108" s="7">
        <v>95</v>
      </c>
      <c r="B108" s="8" t="s">
        <v>215</v>
      </c>
      <c r="C108" s="8" t="s">
        <v>9</v>
      </c>
      <c r="D108" s="8" t="s">
        <v>30</v>
      </c>
      <c r="E108" s="8">
        <v>103</v>
      </c>
      <c r="F108" s="9">
        <v>58.2</v>
      </c>
      <c r="G108" s="9">
        <f t="shared" si="9"/>
        <v>34.92</v>
      </c>
      <c r="H108" s="12"/>
      <c r="I108" s="12"/>
      <c r="J108" s="8"/>
      <c r="K108" s="8"/>
      <c r="L108" s="12"/>
    </row>
    <row r="109" ht="24.9" customHeight="1" spans="1:12">
      <c r="A109" s="10" t="s">
        <v>247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4"/>
    </row>
    <row r="110" ht="24.9" customHeight="1" spans="1:12">
      <c r="A110" s="7">
        <v>1</v>
      </c>
      <c r="B110" s="8" t="s">
        <v>248</v>
      </c>
      <c r="C110" s="8" t="s">
        <v>9</v>
      </c>
      <c r="D110" s="8" t="s">
        <v>123</v>
      </c>
      <c r="E110" s="8">
        <v>106</v>
      </c>
      <c r="F110" s="9">
        <v>59.5</v>
      </c>
      <c r="G110" s="9">
        <f t="shared" ref="G110:G115" si="10">F110*0.6</f>
        <v>35.7</v>
      </c>
      <c r="H110" s="12"/>
      <c r="I110" s="12"/>
      <c r="J110" s="8"/>
      <c r="K110" s="8"/>
      <c r="L110" s="12"/>
    </row>
    <row r="111" ht="24.9" customHeight="1" spans="1:12">
      <c r="A111" s="7">
        <v>2</v>
      </c>
      <c r="B111" s="8" t="s">
        <v>249</v>
      </c>
      <c r="C111" s="8" t="s">
        <v>13</v>
      </c>
      <c r="D111" s="8" t="s">
        <v>123</v>
      </c>
      <c r="E111" s="8">
        <v>106</v>
      </c>
      <c r="F111" s="9">
        <v>57.5</v>
      </c>
      <c r="G111" s="9">
        <f t="shared" si="10"/>
        <v>34.5</v>
      </c>
      <c r="H111" s="12"/>
      <c r="I111" s="12"/>
      <c r="J111" s="8"/>
      <c r="K111" s="8"/>
      <c r="L111" s="12"/>
    </row>
    <row r="112" ht="24.9" customHeight="1" spans="1:12">
      <c r="A112" s="7">
        <v>3</v>
      </c>
      <c r="B112" s="8" t="s">
        <v>124</v>
      </c>
      <c r="C112" s="8" t="s">
        <v>13</v>
      </c>
      <c r="D112" s="8" t="s">
        <v>123</v>
      </c>
      <c r="E112" s="8">
        <v>106</v>
      </c>
      <c r="F112" s="9">
        <v>55</v>
      </c>
      <c r="G112" s="9">
        <f t="shared" si="10"/>
        <v>33</v>
      </c>
      <c r="H112" s="12"/>
      <c r="I112" s="12"/>
      <c r="J112" s="8"/>
      <c r="K112" s="8"/>
      <c r="L112" s="12"/>
    </row>
    <row r="113" ht="24.9" customHeight="1" spans="1:12">
      <c r="A113" s="7">
        <v>4</v>
      </c>
      <c r="B113" s="8" t="s">
        <v>122</v>
      </c>
      <c r="C113" s="8" t="s">
        <v>9</v>
      </c>
      <c r="D113" s="8" t="s">
        <v>123</v>
      </c>
      <c r="E113" s="8">
        <v>106</v>
      </c>
      <c r="F113" s="9">
        <v>54.6</v>
      </c>
      <c r="G113" s="9">
        <f t="shared" si="10"/>
        <v>32.76</v>
      </c>
      <c r="H113" s="12"/>
      <c r="I113" s="12"/>
      <c r="J113" s="8"/>
      <c r="K113" s="8"/>
      <c r="L113" s="12"/>
    </row>
    <row r="114" ht="24.9" customHeight="1" spans="1:12">
      <c r="A114" s="7">
        <v>5</v>
      </c>
      <c r="B114" s="8" t="s">
        <v>125</v>
      </c>
      <c r="C114" s="8" t="s">
        <v>9</v>
      </c>
      <c r="D114" s="8" t="s">
        <v>123</v>
      </c>
      <c r="E114" s="8">
        <v>106</v>
      </c>
      <c r="F114" s="9">
        <v>52.9</v>
      </c>
      <c r="G114" s="9">
        <f t="shared" si="10"/>
        <v>31.74</v>
      </c>
      <c r="H114" s="12"/>
      <c r="I114" s="12"/>
      <c r="J114" s="8"/>
      <c r="K114" s="8"/>
      <c r="L114" s="12"/>
    </row>
    <row r="115" ht="24.9" customHeight="1" spans="1:12">
      <c r="A115" s="7">
        <v>6</v>
      </c>
      <c r="B115" s="8" t="s">
        <v>131</v>
      </c>
      <c r="C115" s="8" t="s">
        <v>13</v>
      </c>
      <c r="D115" s="8" t="s">
        <v>130</v>
      </c>
      <c r="E115" s="8">
        <v>106</v>
      </c>
      <c r="F115" s="9">
        <v>52.3</v>
      </c>
      <c r="G115" s="9">
        <f t="shared" si="10"/>
        <v>31.38</v>
      </c>
      <c r="H115" s="12"/>
      <c r="I115" s="12"/>
      <c r="J115" s="8"/>
      <c r="K115" s="8"/>
      <c r="L115" s="12"/>
    </row>
    <row r="116" ht="24.9" customHeight="1" spans="1:12">
      <c r="A116" s="7">
        <v>7</v>
      </c>
      <c r="B116" s="8" t="s">
        <v>128</v>
      </c>
      <c r="C116" s="8" t="s">
        <v>9</v>
      </c>
      <c r="D116" s="8" t="s">
        <v>123</v>
      </c>
      <c r="E116" s="8">
        <v>106</v>
      </c>
      <c r="F116" s="9">
        <v>51.6</v>
      </c>
      <c r="G116" s="9">
        <f t="shared" ref="G116:G121" si="11">F116*0.6</f>
        <v>30.96</v>
      </c>
      <c r="H116" s="12"/>
      <c r="I116" s="12"/>
      <c r="J116" s="8"/>
      <c r="K116" s="8"/>
      <c r="L116" s="12"/>
    </row>
    <row r="117" ht="24.9" customHeight="1" spans="1:12">
      <c r="A117" s="7">
        <v>8</v>
      </c>
      <c r="B117" s="8" t="s">
        <v>127</v>
      </c>
      <c r="C117" s="8" t="s">
        <v>13</v>
      </c>
      <c r="D117" s="8" t="s">
        <v>123</v>
      </c>
      <c r="E117" s="8">
        <v>106</v>
      </c>
      <c r="F117" s="9">
        <v>51.5</v>
      </c>
      <c r="G117" s="9">
        <f t="shared" si="11"/>
        <v>30.9</v>
      </c>
      <c r="H117" s="12"/>
      <c r="I117" s="12"/>
      <c r="J117" s="8"/>
      <c r="K117" s="8"/>
      <c r="L117" s="12"/>
    </row>
    <row r="118" ht="24.9" customHeight="1" spans="1:12">
      <c r="A118" s="7">
        <v>9</v>
      </c>
      <c r="B118" s="8" t="s">
        <v>126</v>
      </c>
      <c r="C118" s="8" t="s">
        <v>9</v>
      </c>
      <c r="D118" s="8" t="s">
        <v>123</v>
      </c>
      <c r="E118" s="8">
        <v>106</v>
      </c>
      <c r="F118" s="9">
        <v>51.2</v>
      </c>
      <c r="G118" s="9">
        <f t="shared" si="11"/>
        <v>30.72</v>
      </c>
      <c r="H118" s="12"/>
      <c r="I118" s="12"/>
      <c r="J118" s="8"/>
      <c r="K118" s="8"/>
      <c r="L118" s="12"/>
    </row>
    <row r="119" ht="24.9" customHeight="1" spans="1:12">
      <c r="A119" s="7">
        <v>10</v>
      </c>
      <c r="B119" s="8" t="s">
        <v>132</v>
      </c>
      <c r="C119" s="8" t="s">
        <v>13</v>
      </c>
      <c r="D119" s="8" t="s">
        <v>130</v>
      </c>
      <c r="E119" s="8">
        <v>106</v>
      </c>
      <c r="F119" s="9">
        <v>49.3</v>
      </c>
      <c r="G119" s="9">
        <f t="shared" si="11"/>
        <v>29.58</v>
      </c>
      <c r="H119" s="12"/>
      <c r="I119" s="12"/>
      <c r="J119" s="8"/>
      <c r="K119" s="8"/>
      <c r="L119" s="12"/>
    </row>
    <row r="120" ht="24.9" customHeight="1" spans="1:12">
      <c r="A120" s="7">
        <v>11</v>
      </c>
      <c r="B120" s="8" t="s">
        <v>129</v>
      </c>
      <c r="C120" s="8" t="s">
        <v>9</v>
      </c>
      <c r="D120" s="8" t="s">
        <v>130</v>
      </c>
      <c r="E120" s="8">
        <v>106</v>
      </c>
      <c r="F120" s="9">
        <v>48.5</v>
      </c>
      <c r="G120" s="9">
        <f t="shared" si="11"/>
        <v>29.1</v>
      </c>
      <c r="H120" s="12"/>
      <c r="I120" s="12"/>
      <c r="J120" s="8"/>
      <c r="K120" s="8"/>
      <c r="L120" s="12"/>
    </row>
    <row r="121" ht="24.9" customHeight="1" spans="1:12">
      <c r="A121" s="7">
        <v>12</v>
      </c>
      <c r="B121" s="8" t="s">
        <v>133</v>
      </c>
      <c r="C121" s="8" t="s">
        <v>13</v>
      </c>
      <c r="D121" s="8" t="s">
        <v>123</v>
      </c>
      <c r="E121" s="8">
        <v>106</v>
      </c>
      <c r="F121" s="9">
        <v>48</v>
      </c>
      <c r="G121" s="9">
        <f t="shared" si="11"/>
        <v>28.8</v>
      </c>
      <c r="H121" s="12"/>
      <c r="I121" s="12"/>
      <c r="J121" s="8"/>
      <c r="K121" s="8"/>
      <c r="L121" s="12"/>
    </row>
    <row r="122" ht="24.9" customHeight="1" spans="1:12">
      <c r="A122" s="10" t="s">
        <v>250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4"/>
    </row>
    <row r="123" ht="24.9" customHeight="1" spans="1:12">
      <c r="A123" s="7">
        <v>1</v>
      </c>
      <c r="B123" s="8" t="s">
        <v>228</v>
      </c>
      <c r="C123" s="8" t="s">
        <v>9</v>
      </c>
      <c r="D123" s="8" t="s">
        <v>156</v>
      </c>
      <c r="E123" s="8">
        <v>116</v>
      </c>
      <c r="F123" s="9">
        <v>50.3</v>
      </c>
      <c r="G123" s="9">
        <f t="shared" ref="G123:G128" si="12">F123*0.6</f>
        <v>30.18</v>
      </c>
      <c r="H123" s="12"/>
      <c r="I123" s="12"/>
      <c r="J123" s="8"/>
      <c r="K123" s="8"/>
      <c r="L123" s="12"/>
    </row>
    <row r="124" ht="24.9" customHeight="1" spans="1:12">
      <c r="A124" s="7">
        <v>2</v>
      </c>
      <c r="B124" s="8" t="s">
        <v>159</v>
      </c>
      <c r="C124" s="8" t="s">
        <v>9</v>
      </c>
      <c r="D124" s="8" t="s">
        <v>226</v>
      </c>
      <c r="E124" s="8">
        <v>116</v>
      </c>
      <c r="F124" s="9">
        <v>41.9</v>
      </c>
      <c r="G124" s="9">
        <f t="shared" si="12"/>
        <v>25.14</v>
      </c>
      <c r="H124" s="12"/>
      <c r="I124" s="12"/>
      <c r="J124" s="8"/>
      <c r="K124" s="8"/>
      <c r="L124" s="12"/>
    </row>
    <row r="125" ht="24.9" customHeight="1" spans="1:12">
      <c r="A125" s="7">
        <v>3</v>
      </c>
      <c r="B125" s="8" t="s">
        <v>157</v>
      </c>
      <c r="C125" s="8" t="s">
        <v>9</v>
      </c>
      <c r="D125" s="8" t="s">
        <v>226</v>
      </c>
      <c r="E125" s="8">
        <v>116</v>
      </c>
      <c r="F125" s="9">
        <v>40.1</v>
      </c>
      <c r="G125" s="9">
        <f t="shared" si="12"/>
        <v>24.06</v>
      </c>
      <c r="H125" s="12"/>
      <c r="I125" s="12"/>
      <c r="J125" s="8"/>
      <c r="K125" s="8"/>
      <c r="L125" s="12"/>
    </row>
    <row r="126" ht="24.9" customHeight="1" spans="1:12">
      <c r="A126" s="7">
        <v>4</v>
      </c>
      <c r="B126" s="8" t="s">
        <v>227</v>
      </c>
      <c r="C126" s="8" t="s">
        <v>9</v>
      </c>
      <c r="D126" s="8" t="s">
        <v>156</v>
      </c>
      <c r="E126" s="8">
        <v>116</v>
      </c>
      <c r="F126" s="9">
        <v>39.8</v>
      </c>
      <c r="G126" s="9">
        <f t="shared" si="12"/>
        <v>23.88</v>
      </c>
      <c r="H126" s="12"/>
      <c r="I126" s="12"/>
      <c r="J126" s="8"/>
      <c r="K126" s="8"/>
      <c r="L126" s="12"/>
    </row>
    <row r="127" ht="24.9" customHeight="1" spans="1:12">
      <c r="A127" s="7">
        <v>5</v>
      </c>
      <c r="B127" s="8" t="s">
        <v>155</v>
      </c>
      <c r="C127" s="8" t="s">
        <v>9</v>
      </c>
      <c r="D127" s="8" t="s">
        <v>156</v>
      </c>
      <c r="E127" s="8">
        <v>116</v>
      </c>
      <c r="F127" s="9">
        <v>39.7</v>
      </c>
      <c r="G127" s="9">
        <f t="shared" si="12"/>
        <v>23.82</v>
      </c>
      <c r="H127" s="12"/>
      <c r="I127" s="12"/>
      <c r="J127" s="8"/>
      <c r="K127" s="8"/>
      <c r="L127" s="12"/>
    </row>
    <row r="128" ht="24.9" customHeight="1" spans="1:12">
      <c r="A128" s="7">
        <v>6</v>
      </c>
      <c r="B128" s="8" t="s">
        <v>158</v>
      </c>
      <c r="C128" s="8" t="s">
        <v>9</v>
      </c>
      <c r="D128" s="8" t="s">
        <v>226</v>
      </c>
      <c r="E128" s="8">
        <v>116</v>
      </c>
      <c r="F128" s="9">
        <v>38.9</v>
      </c>
      <c r="G128" s="9">
        <f t="shared" si="12"/>
        <v>23.34</v>
      </c>
      <c r="H128" s="12"/>
      <c r="I128" s="12"/>
      <c r="J128" s="8"/>
      <c r="K128" s="8"/>
      <c r="L128" s="12"/>
    </row>
    <row r="129" ht="24.9" customHeight="1" spans="1:12">
      <c r="A129" s="10" t="s">
        <v>251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4"/>
    </row>
    <row r="130" ht="24.9" customHeight="1" spans="1:12">
      <c r="A130" s="7">
        <v>1</v>
      </c>
      <c r="B130" s="8" t="s">
        <v>160</v>
      </c>
      <c r="C130" s="8" t="s">
        <v>9</v>
      </c>
      <c r="D130" s="8" t="s">
        <v>161</v>
      </c>
      <c r="E130" s="8">
        <v>117</v>
      </c>
      <c r="F130" s="9">
        <v>46.4</v>
      </c>
      <c r="G130" s="9">
        <f>F130*0.6</f>
        <v>27.84</v>
      </c>
      <c r="H130" s="12"/>
      <c r="I130" s="12"/>
      <c r="J130" s="8"/>
      <c r="K130" s="8"/>
      <c r="L130" s="12"/>
    </row>
    <row r="131" ht="24.9" customHeight="1" spans="1:12">
      <c r="A131" s="7">
        <v>2</v>
      </c>
      <c r="B131" s="8" t="s">
        <v>230</v>
      </c>
      <c r="C131" s="8" t="s">
        <v>9</v>
      </c>
      <c r="D131" s="8" t="s">
        <v>161</v>
      </c>
      <c r="E131" s="8">
        <v>117</v>
      </c>
      <c r="F131" s="9">
        <v>43.9</v>
      </c>
      <c r="G131" s="9">
        <f>F131*0.6</f>
        <v>26.34</v>
      </c>
      <c r="H131" s="12"/>
      <c r="I131" s="12"/>
      <c r="J131" s="8"/>
      <c r="K131" s="8"/>
      <c r="L131" s="12"/>
    </row>
    <row r="132" ht="24.9" customHeight="1" spans="1:12">
      <c r="A132" s="10" t="s">
        <v>252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4"/>
    </row>
    <row r="133" ht="24.9" customHeight="1" spans="1:12">
      <c r="A133" s="7">
        <v>1</v>
      </c>
      <c r="B133" s="8" t="s">
        <v>163</v>
      </c>
      <c r="C133" s="8" t="s">
        <v>9</v>
      </c>
      <c r="D133" s="8" t="s">
        <v>164</v>
      </c>
      <c r="E133" s="8">
        <v>118</v>
      </c>
      <c r="F133" s="9">
        <v>56.4</v>
      </c>
      <c r="G133" s="9">
        <f>F133*0.6</f>
        <v>33.84</v>
      </c>
      <c r="H133" s="12"/>
      <c r="I133" s="12"/>
      <c r="J133" s="8"/>
      <c r="K133" s="8"/>
      <c r="L133" s="12"/>
    </row>
    <row r="134" ht="24.9" customHeight="1" spans="1:12">
      <c r="A134" s="7">
        <v>2</v>
      </c>
      <c r="B134" s="8" t="s">
        <v>165</v>
      </c>
      <c r="C134" s="8" t="s">
        <v>9</v>
      </c>
      <c r="D134" s="8" t="s">
        <v>164</v>
      </c>
      <c r="E134" s="8">
        <v>118</v>
      </c>
      <c r="F134" s="9">
        <v>45.6</v>
      </c>
      <c r="G134" s="9">
        <f>F134*0.6</f>
        <v>27.36</v>
      </c>
      <c r="H134" s="12"/>
      <c r="I134" s="12"/>
      <c r="J134" s="8"/>
      <c r="K134" s="8"/>
      <c r="L134" s="12"/>
    </row>
    <row r="135" ht="24.9" customHeight="1" spans="1:12">
      <c r="A135" s="7">
        <v>3</v>
      </c>
      <c r="B135" s="8" t="s">
        <v>166</v>
      </c>
      <c r="C135" s="8" t="s">
        <v>9</v>
      </c>
      <c r="D135" s="8" t="s">
        <v>164</v>
      </c>
      <c r="E135" s="8">
        <v>118</v>
      </c>
      <c r="F135" s="9">
        <v>45.1</v>
      </c>
      <c r="G135" s="9">
        <f>F135*0.6</f>
        <v>27.06</v>
      </c>
      <c r="H135" s="12"/>
      <c r="I135" s="12"/>
      <c r="J135" s="8"/>
      <c r="K135" s="8"/>
      <c r="L135" s="12"/>
    </row>
    <row r="136" ht="24.9" customHeight="1" spans="1:12">
      <c r="A136" s="7">
        <v>4</v>
      </c>
      <c r="B136" s="8" t="s">
        <v>232</v>
      </c>
      <c r="C136" s="8" t="s">
        <v>9</v>
      </c>
      <c r="D136" s="8" t="s">
        <v>164</v>
      </c>
      <c r="E136" s="8">
        <v>118</v>
      </c>
      <c r="F136" s="9">
        <v>39.8</v>
      </c>
      <c r="G136" s="9">
        <f>F136*0.6</f>
        <v>23.88</v>
      </c>
      <c r="H136" s="12"/>
      <c r="I136" s="12"/>
      <c r="J136" s="8"/>
      <c r="K136" s="8"/>
      <c r="L136" s="12"/>
    </row>
    <row r="137" ht="24.9" customHeight="1" spans="1:12">
      <c r="A137" s="10" t="s">
        <v>253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4"/>
    </row>
    <row r="138" ht="24.9" customHeight="1" spans="1:12">
      <c r="A138" s="7">
        <v>1</v>
      </c>
      <c r="B138" s="8" t="s">
        <v>167</v>
      </c>
      <c r="C138" s="8" t="s">
        <v>13</v>
      </c>
      <c r="D138" s="8" t="s">
        <v>168</v>
      </c>
      <c r="E138" s="8">
        <v>119</v>
      </c>
      <c r="F138" s="9">
        <v>60.2</v>
      </c>
      <c r="G138" s="9">
        <f>F138*0.6</f>
        <v>36.12</v>
      </c>
      <c r="H138" s="12"/>
      <c r="I138" s="12"/>
      <c r="J138" s="8"/>
      <c r="K138" s="8"/>
      <c r="L138" s="12"/>
    </row>
    <row r="139" ht="24.9" customHeight="1" spans="1:12">
      <c r="A139" s="7">
        <v>2</v>
      </c>
      <c r="B139" s="8" t="s">
        <v>234</v>
      </c>
      <c r="C139" s="8" t="s">
        <v>9</v>
      </c>
      <c r="D139" s="8" t="s">
        <v>168</v>
      </c>
      <c r="E139" s="8">
        <v>119</v>
      </c>
      <c r="F139" s="9">
        <v>55.6</v>
      </c>
      <c r="G139" s="9">
        <f>F139*0.6</f>
        <v>33.36</v>
      </c>
      <c r="H139" s="12"/>
      <c r="I139" s="12"/>
      <c r="J139" s="8"/>
      <c r="K139" s="8"/>
      <c r="L139" s="12"/>
    </row>
    <row r="140" ht="24.9" customHeight="1" spans="1:12">
      <c r="A140" s="10" t="s">
        <v>235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4"/>
    </row>
    <row r="141" ht="24.9" customHeight="1" spans="1:12">
      <c r="A141" s="7">
        <v>1</v>
      </c>
      <c r="B141" s="8" t="s">
        <v>134</v>
      </c>
      <c r="C141" s="8" t="s">
        <v>13</v>
      </c>
      <c r="D141" s="8" t="s">
        <v>236</v>
      </c>
      <c r="E141" s="8">
        <v>109</v>
      </c>
      <c r="F141" s="9">
        <v>52.7</v>
      </c>
      <c r="G141" s="9">
        <f>F141*0.6</f>
        <v>31.62</v>
      </c>
      <c r="H141" s="12"/>
      <c r="I141" s="12"/>
      <c r="J141" s="8"/>
      <c r="K141" s="8"/>
      <c r="L141" s="12"/>
    </row>
    <row r="142" ht="24.9" customHeight="1" spans="1:12">
      <c r="A142" s="7">
        <v>2</v>
      </c>
      <c r="B142" s="8" t="s">
        <v>237</v>
      </c>
      <c r="C142" s="8" t="s">
        <v>13</v>
      </c>
      <c r="D142" s="8" t="s">
        <v>238</v>
      </c>
      <c r="E142" s="8">
        <v>109</v>
      </c>
      <c r="F142" s="9">
        <v>33.5</v>
      </c>
      <c r="G142" s="9">
        <f>F142*0.6</f>
        <v>20.1</v>
      </c>
      <c r="H142" s="12"/>
      <c r="I142" s="12"/>
      <c r="J142" s="8"/>
      <c r="K142" s="8"/>
      <c r="L142" s="12"/>
    </row>
    <row r="143" ht="24.9" customHeight="1" spans="1:12">
      <c r="A143" s="10" t="s">
        <v>254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4"/>
    </row>
    <row r="144" ht="24.9" customHeight="1" spans="1:12">
      <c r="A144" s="7">
        <v>1</v>
      </c>
      <c r="B144" s="8" t="s">
        <v>113</v>
      </c>
      <c r="C144" s="8" t="s">
        <v>9</v>
      </c>
      <c r="D144" s="8" t="s">
        <v>112</v>
      </c>
      <c r="E144" s="8">
        <v>105</v>
      </c>
      <c r="F144" s="9">
        <v>64.9</v>
      </c>
      <c r="G144" s="9">
        <f>F144*0.6</f>
        <v>38.94</v>
      </c>
      <c r="H144" s="12"/>
      <c r="I144" s="12"/>
      <c r="J144" s="8"/>
      <c r="K144" s="8"/>
      <c r="L144" s="12"/>
    </row>
    <row r="145" ht="24.9" customHeight="1" spans="1:12">
      <c r="A145" s="7">
        <v>2</v>
      </c>
      <c r="B145" s="8" t="s">
        <v>115</v>
      </c>
      <c r="C145" s="8" t="s">
        <v>9</v>
      </c>
      <c r="D145" s="8" t="s">
        <v>112</v>
      </c>
      <c r="E145" s="8">
        <v>105</v>
      </c>
      <c r="F145" s="9">
        <v>64.1</v>
      </c>
      <c r="G145" s="9">
        <f>F145*0.6</f>
        <v>38.46</v>
      </c>
      <c r="H145" s="12"/>
      <c r="I145" s="12"/>
      <c r="J145" s="8"/>
      <c r="K145" s="8"/>
      <c r="L145" s="12"/>
    </row>
    <row r="146" ht="24.9" customHeight="1" spans="1:12">
      <c r="A146" s="7">
        <v>3</v>
      </c>
      <c r="B146" s="8" t="s">
        <v>111</v>
      </c>
      <c r="C146" s="8" t="s">
        <v>9</v>
      </c>
      <c r="D146" s="8" t="s">
        <v>112</v>
      </c>
      <c r="E146" s="8">
        <v>105</v>
      </c>
      <c r="F146" s="9">
        <v>58.5</v>
      </c>
      <c r="G146" s="9">
        <f t="shared" ref="G146:G154" si="13">F146*0.6</f>
        <v>35.1</v>
      </c>
      <c r="H146" s="12"/>
      <c r="I146" s="12"/>
      <c r="J146" s="8"/>
      <c r="K146" s="8"/>
      <c r="L146" s="12"/>
    </row>
    <row r="147" ht="24.9" customHeight="1" spans="1:12">
      <c r="A147" s="7">
        <v>4</v>
      </c>
      <c r="B147" s="8" t="s">
        <v>241</v>
      </c>
      <c r="C147" s="8" t="s">
        <v>9</v>
      </c>
      <c r="D147" s="8" t="s">
        <v>112</v>
      </c>
      <c r="E147" s="8">
        <v>105</v>
      </c>
      <c r="F147" s="9">
        <v>52.3</v>
      </c>
      <c r="G147" s="9">
        <f t="shared" si="13"/>
        <v>31.38</v>
      </c>
      <c r="H147" s="12"/>
      <c r="I147" s="12"/>
      <c r="J147" s="8"/>
      <c r="K147" s="8"/>
      <c r="L147" s="12"/>
    </row>
    <row r="148" ht="24.9" customHeight="1" spans="1:12">
      <c r="A148" s="7">
        <v>5</v>
      </c>
      <c r="B148" s="8" t="s">
        <v>114</v>
      </c>
      <c r="C148" s="8" t="s">
        <v>9</v>
      </c>
      <c r="D148" s="8" t="s">
        <v>112</v>
      </c>
      <c r="E148" s="8">
        <v>105</v>
      </c>
      <c r="F148" s="9">
        <v>51.5</v>
      </c>
      <c r="G148" s="9">
        <f t="shared" si="13"/>
        <v>30.9</v>
      </c>
      <c r="H148" s="12"/>
      <c r="I148" s="12"/>
      <c r="J148" s="8"/>
      <c r="K148" s="8"/>
      <c r="L148" s="12"/>
    </row>
    <row r="149" ht="24.9" customHeight="1" spans="1:12">
      <c r="A149" s="7">
        <v>6</v>
      </c>
      <c r="B149" s="8" t="s">
        <v>118</v>
      </c>
      <c r="C149" s="8" t="s">
        <v>13</v>
      </c>
      <c r="D149" s="8" t="s">
        <v>117</v>
      </c>
      <c r="E149" s="8">
        <v>105</v>
      </c>
      <c r="F149" s="9">
        <v>51</v>
      </c>
      <c r="G149" s="9">
        <f t="shared" si="13"/>
        <v>30.6</v>
      </c>
      <c r="H149" s="12"/>
      <c r="I149" s="12"/>
      <c r="J149" s="8"/>
      <c r="K149" s="8"/>
      <c r="L149" s="12"/>
    </row>
    <row r="150" ht="24.9" customHeight="1" spans="1:12">
      <c r="A150" s="7">
        <v>7</v>
      </c>
      <c r="B150" s="8" t="s">
        <v>240</v>
      </c>
      <c r="C150" s="8" t="s">
        <v>9</v>
      </c>
      <c r="D150" s="8" t="s">
        <v>117</v>
      </c>
      <c r="E150" s="8">
        <v>105</v>
      </c>
      <c r="F150" s="9">
        <v>50.9</v>
      </c>
      <c r="G150" s="9">
        <f t="shared" si="13"/>
        <v>30.54</v>
      </c>
      <c r="H150" s="12"/>
      <c r="I150" s="12"/>
      <c r="J150" s="8"/>
      <c r="K150" s="8"/>
      <c r="L150" s="12"/>
    </row>
    <row r="151" ht="24.9" customHeight="1" spans="1:12">
      <c r="A151" s="7">
        <v>8</v>
      </c>
      <c r="B151" s="8" t="s">
        <v>119</v>
      </c>
      <c r="C151" s="8" t="s">
        <v>9</v>
      </c>
      <c r="D151" s="8" t="s">
        <v>112</v>
      </c>
      <c r="E151" s="8">
        <v>105</v>
      </c>
      <c r="F151" s="9">
        <v>49.1</v>
      </c>
      <c r="G151" s="9">
        <f t="shared" si="13"/>
        <v>29.46</v>
      </c>
      <c r="H151" s="12"/>
      <c r="I151" s="12"/>
      <c r="J151" s="8"/>
      <c r="K151" s="8"/>
      <c r="L151" s="12"/>
    </row>
    <row r="152" ht="24.9" customHeight="1" spans="1:12">
      <c r="A152" s="7">
        <v>9</v>
      </c>
      <c r="B152" s="8" t="s">
        <v>116</v>
      </c>
      <c r="C152" s="8" t="s">
        <v>13</v>
      </c>
      <c r="D152" s="8" t="s">
        <v>117</v>
      </c>
      <c r="E152" s="8">
        <v>105</v>
      </c>
      <c r="F152" s="9">
        <v>46</v>
      </c>
      <c r="G152" s="9">
        <f t="shared" si="13"/>
        <v>27.6</v>
      </c>
      <c r="H152" s="12"/>
      <c r="I152" s="12"/>
      <c r="J152" s="8"/>
      <c r="K152" s="8"/>
      <c r="L152" s="12"/>
    </row>
    <row r="153" ht="24.9" customHeight="1" spans="1:12">
      <c r="A153" s="7">
        <v>10</v>
      </c>
      <c r="B153" s="8" t="s">
        <v>120</v>
      </c>
      <c r="C153" s="8" t="s">
        <v>13</v>
      </c>
      <c r="D153" s="8" t="s">
        <v>242</v>
      </c>
      <c r="E153" s="8">
        <v>105</v>
      </c>
      <c r="F153" s="9">
        <v>45.6</v>
      </c>
      <c r="G153" s="9">
        <f t="shared" si="13"/>
        <v>27.36</v>
      </c>
      <c r="H153" s="12"/>
      <c r="I153" s="12"/>
      <c r="J153" s="8"/>
      <c r="K153" s="8"/>
      <c r="L153" s="12"/>
    </row>
    <row r="154" ht="24.9" customHeight="1" spans="1:12">
      <c r="A154" s="7">
        <v>11</v>
      </c>
      <c r="B154" s="8" t="s">
        <v>121</v>
      </c>
      <c r="C154" s="8" t="s">
        <v>9</v>
      </c>
      <c r="D154" s="8" t="s">
        <v>112</v>
      </c>
      <c r="E154" s="8">
        <v>105</v>
      </c>
      <c r="F154" s="9">
        <v>43.7</v>
      </c>
      <c r="G154" s="9">
        <f t="shared" si="13"/>
        <v>26.22</v>
      </c>
      <c r="H154" s="12"/>
      <c r="I154" s="12"/>
      <c r="J154" s="8"/>
      <c r="K154" s="8"/>
      <c r="L154" s="12"/>
    </row>
  </sheetData>
  <mergeCells count="12">
    <mergeCell ref="A1:L1"/>
    <mergeCell ref="A2:L2"/>
    <mergeCell ref="F3:G3"/>
    <mergeCell ref="H3:I3"/>
    <mergeCell ref="A13:L13"/>
    <mergeCell ref="A109:L109"/>
    <mergeCell ref="A122:L122"/>
    <mergeCell ref="A129:L129"/>
    <mergeCell ref="A132:L132"/>
    <mergeCell ref="A137:L137"/>
    <mergeCell ref="A140:L140"/>
    <mergeCell ref="A143:L143"/>
  </mergeCells>
  <pageMargins left="0.196527777777778" right="0.196527777777778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3"/>
    </sheetView>
  </sheetViews>
  <sheetFormatPr defaultColWidth="9" defaultRowHeight="11.2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opLeftCell="A10" workbookViewId="0">
      <selection activeCell="A20" sqref="$A20:$XFD30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171</v>
      </c>
      <c r="G3" s="5"/>
      <c r="H3" s="6" t="s">
        <v>172</v>
      </c>
      <c r="I3" s="6"/>
      <c r="J3" s="5" t="s">
        <v>173</v>
      </c>
      <c r="K3" s="5" t="s">
        <v>6</v>
      </c>
      <c r="L3" s="4" t="s">
        <v>7</v>
      </c>
    </row>
    <row r="4" ht="28.8" customHeight="1" spans="1:12">
      <c r="A4" s="7">
        <v>1</v>
      </c>
      <c r="B4" s="76" t="s">
        <v>8</v>
      </c>
      <c r="C4" s="76" t="s">
        <v>9</v>
      </c>
      <c r="D4" s="76" t="s">
        <v>10</v>
      </c>
      <c r="E4" s="76">
        <v>101</v>
      </c>
      <c r="F4" s="15" t="s">
        <v>174</v>
      </c>
      <c r="G4" s="16"/>
      <c r="H4" s="18">
        <v>89.6</v>
      </c>
      <c r="I4" s="22"/>
      <c r="J4" s="9">
        <f t="shared" ref="J4:J12" si="0">H4</f>
        <v>89.6</v>
      </c>
      <c r="K4" s="8">
        <v>1</v>
      </c>
      <c r="L4" s="12"/>
    </row>
    <row r="5" ht="28.8" customHeight="1" spans="1:12">
      <c r="A5" s="7">
        <v>2</v>
      </c>
      <c r="B5" s="76" t="s">
        <v>11</v>
      </c>
      <c r="C5" s="76" t="s">
        <v>9</v>
      </c>
      <c r="D5" s="76" t="s">
        <v>10</v>
      </c>
      <c r="E5" s="76">
        <v>101</v>
      </c>
      <c r="F5" s="15" t="s">
        <v>174</v>
      </c>
      <c r="G5" s="16"/>
      <c r="H5" s="18">
        <v>88.8</v>
      </c>
      <c r="I5" s="22"/>
      <c r="J5" s="9">
        <f t="shared" si="0"/>
        <v>88.8</v>
      </c>
      <c r="K5" s="8">
        <v>2</v>
      </c>
      <c r="L5" s="12"/>
    </row>
    <row r="6" ht="28.8" customHeight="1" spans="1:12">
      <c r="A6" s="7">
        <v>3</v>
      </c>
      <c r="B6" s="76" t="s">
        <v>12</v>
      </c>
      <c r="C6" s="76" t="s">
        <v>13</v>
      </c>
      <c r="D6" s="76" t="s">
        <v>10</v>
      </c>
      <c r="E6" s="76">
        <v>101</v>
      </c>
      <c r="F6" s="15" t="s">
        <v>174</v>
      </c>
      <c r="G6" s="16"/>
      <c r="H6" s="18">
        <v>87.2</v>
      </c>
      <c r="I6" s="22"/>
      <c r="J6" s="9">
        <f t="shared" si="0"/>
        <v>87.2</v>
      </c>
      <c r="K6" s="8">
        <v>3</v>
      </c>
      <c r="L6" s="12"/>
    </row>
    <row r="7" ht="28.8" customHeight="1" spans="1:12">
      <c r="A7" s="7">
        <v>4</v>
      </c>
      <c r="B7" s="76" t="s">
        <v>14</v>
      </c>
      <c r="C7" s="76" t="s">
        <v>9</v>
      </c>
      <c r="D7" s="76" t="s">
        <v>10</v>
      </c>
      <c r="E7" s="76">
        <v>101</v>
      </c>
      <c r="F7" s="15" t="s">
        <v>174</v>
      </c>
      <c r="G7" s="16"/>
      <c r="H7" s="18">
        <v>84.8</v>
      </c>
      <c r="I7" s="22"/>
      <c r="J7" s="9">
        <f t="shared" si="0"/>
        <v>84.8</v>
      </c>
      <c r="K7" s="8">
        <v>4</v>
      </c>
      <c r="L7" s="12"/>
    </row>
    <row r="8" ht="28.8" customHeight="1" spans="1:12">
      <c r="A8" s="7">
        <v>5</v>
      </c>
      <c r="B8" s="76" t="s">
        <v>15</v>
      </c>
      <c r="C8" s="76" t="s">
        <v>13</v>
      </c>
      <c r="D8" s="76" t="s">
        <v>10</v>
      </c>
      <c r="E8" s="76">
        <v>101</v>
      </c>
      <c r="F8" s="15" t="s">
        <v>174</v>
      </c>
      <c r="G8" s="16"/>
      <c r="H8" s="18">
        <v>74</v>
      </c>
      <c r="I8" s="22"/>
      <c r="J8" s="9">
        <f t="shared" si="0"/>
        <v>74</v>
      </c>
      <c r="K8" s="8">
        <v>5</v>
      </c>
      <c r="L8" s="12"/>
    </row>
    <row r="9" ht="28.5" customHeight="1" spans="1:12">
      <c r="A9" s="7">
        <v>6</v>
      </c>
      <c r="B9" s="76" t="s">
        <v>16</v>
      </c>
      <c r="C9" s="76" t="s">
        <v>9</v>
      </c>
      <c r="D9" s="76" t="s">
        <v>10</v>
      </c>
      <c r="E9" s="76">
        <v>101</v>
      </c>
      <c r="F9" s="15" t="s">
        <v>174</v>
      </c>
      <c r="G9" s="16"/>
      <c r="H9" s="18">
        <v>73.4</v>
      </c>
      <c r="I9" s="22"/>
      <c r="J9" s="9">
        <f t="shared" si="0"/>
        <v>73.4</v>
      </c>
      <c r="K9" s="8">
        <v>6</v>
      </c>
      <c r="L9" s="12"/>
    </row>
    <row r="10" ht="28.5" customHeight="1" spans="1:12">
      <c r="A10" s="7">
        <v>7</v>
      </c>
      <c r="B10" s="76" t="s">
        <v>17</v>
      </c>
      <c r="C10" s="76" t="s">
        <v>13</v>
      </c>
      <c r="D10" s="76" t="s">
        <v>10</v>
      </c>
      <c r="E10" s="76">
        <v>101</v>
      </c>
      <c r="F10" s="15" t="s">
        <v>174</v>
      </c>
      <c r="G10" s="16"/>
      <c r="H10" s="18">
        <v>73.4</v>
      </c>
      <c r="I10" s="22"/>
      <c r="J10" s="9">
        <f t="shared" si="0"/>
        <v>73.4</v>
      </c>
      <c r="K10" s="8">
        <v>7</v>
      </c>
      <c r="L10" s="12"/>
    </row>
    <row r="11" ht="28.8" customHeight="1" spans="1:12">
      <c r="A11" s="7">
        <v>8</v>
      </c>
      <c r="B11" s="76" t="s">
        <v>18</v>
      </c>
      <c r="C11" s="76" t="s">
        <v>13</v>
      </c>
      <c r="D11" s="76" t="s">
        <v>10</v>
      </c>
      <c r="E11" s="76">
        <v>101</v>
      </c>
      <c r="F11" s="15" t="s">
        <v>174</v>
      </c>
      <c r="G11" s="16"/>
      <c r="H11" s="18">
        <v>72.6</v>
      </c>
      <c r="I11" s="22"/>
      <c r="J11" s="9">
        <f t="shared" si="0"/>
        <v>72.6</v>
      </c>
      <c r="K11" s="8">
        <v>8</v>
      </c>
      <c r="L11" s="12"/>
    </row>
    <row r="12" ht="28.5" customHeight="1" spans="1:12">
      <c r="A12" s="7">
        <v>9</v>
      </c>
      <c r="B12" s="76" t="s">
        <v>19</v>
      </c>
      <c r="C12" s="76" t="s">
        <v>9</v>
      </c>
      <c r="D12" s="76" t="s">
        <v>10</v>
      </c>
      <c r="E12" s="76">
        <v>101</v>
      </c>
      <c r="F12" s="15" t="s">
        <v>174</v>
      </c>
      <c r="G12" s="16"/>
      <c r="H12" s="18">
        <v>71.4</v>
      </c>
      <c r="I12" s="22"/>
      <c r="J12" s="9">
        <f t="shared" si="0"/>
        <v>71.4</v>
      </c>
      <c r="K12" s="8">
        <v>9</v>
      </c>
      <c r="L12" s="12"/>
    </row>
    <row r="13" ht="28.5" customHeight="1" spans="1:12">
      <c r="A13" s="7">
        <v>10</v>
      </c>
      <c r="B13" s="76" t="s">
        <v>20</v>
      </c>
      <c r="C13" s="76" t="s">
        <v>13</v>
      </c>
      <c r="D13" s="76" t="s">
        <v>10</v>
      </c>
      <c r="E13" s="76">
        <v>101</v>
      </c>
      <c r="F13" s="15" t="s">
        <v>174</v>
      </c>
      <c r="G13" s="16"/>
      <c r="H13" s="18">
        <v>70.8</v>
      </c>
      <c r="I13" s="22"/>
      <c r="J13" s="9">
        <f t="shared" ref="J13:J14" si="1">H13</f>
        <v>70.8</v>
      </c>
      <c r="K13" s="8">
        <v>10</v>
      </c>
      <c r="L13" s="12"/>
    </row>
    <row r="14" ht="28.8" customHeight="1" spans="1:12">
      <c r="A14" s="7">
        <v>11</v>
      </c>
      <c r="B14" s="76" t="s">
        <v>21</v>
      </c>
      <c r="C14" s="76" t="s">
        <v>13</v>
      </c>
      <c r="D14" s="76" t="s">
        <v>10</v>
      </c>
      <c r="E14" s="76">
        <v>101</v>
      </c>
      <c r="F14" s="15" t="s">
        <v>174</v>
      </c>
      <c r="G14" s="16"/>
      <c r="H14" s="18">
        <v>70.4</v>
      </c>
      <c r="I14" s="22"/>
      <c r="J14" s="9">
        <f t="shared" si="1"/>
        <v>70.4</v>
      </c>
      <c r="K14" s="8">
        <v>11</v>
      </c>
      <c r="L14" s="12"/>
    </row>
    <row r="15" ht="28.8" customHeight="1" spans="1:12">
      <c r="A15" s="7">
        <v>12</v>
      </c>
      <c r="B15" s="76" t="s">
        <v>175</v>
      </c>
      <c r="C15" s="76" t="s">
        <v>13</v>
      </c>
      <c r="D15" s="76" t="s">
        <v>10</v>
      </c>
      <c r="E15" s="76">
        <v>101</v>
      </c>
      <c r="F15" s="15" t="s">
        <v>174</v>
      </c>
      <c r="G15" s="16"/>
      <c r="H15" s="18" t="s">
        <v>176</v>
      </c>
      <c r="I15" s="22"/>
      <c r="J15" s="9"/>
      <c r="K15" s="8"/>
      <c r="L15" s="12"/>
    </row>
    <row r="16" ht="28.5" customHeight="1" spans="1:12">
      <c r="A16" s="7">
        <v>13</v>
      </c>
      <c r="B16" s="76" t="s">
        <v>177</v>
      </c>
      <c r="C16" s="76" t="s">
        <v>13</v>
      </c>
      <c r="D16" s="76" t="s">
        <v>10</v>
      </c>
      <c r="E16" s="76">
        <v>101</v>
      </c>
      <c r="F16" s="15" t="s">
        <v>174</v>
      </c>
      <c r="G16" s="16"/>
      <c r="H16" s="18" t="s">
        <v>176</v>
      </c>
      <c r="I16" s="22"/>
      <c r="J16" s="8"/>
      <c r="K16" s="8"/>
      <c r="L16" s="12"/>
    </row>
    <row r="17" ht="28.8" customHeight="1" spans="1:12">
      <c r="A17" s="7">
        <v>14</v>
      </c>
      <c r="B17" s="76" t="s">
        <v>178</v>
      </c>
      <c r="C17" s="76" t="s">
        <v>13</v>
      </c>
      <c r="D17" s="76" t="s">
        <v>10</v>
      </c>
      <c r="E17" s="76">
        <v>101</v>
      </c>
      <c r="F17" s="15" t="s">
        <v>174</v>
      </c>
      <c r="G17" s="16"/>
      <c r="H17" s="18" t="s">
        <v>176</v>
      </c>
      <c r="I17" s="22"/>
      <c r="J17" s="9"/>
      <c r="K17" s="8"/>
      <c r="L17" s="12"/>
    </row>
    <row r="18" ht="28.8" customHeight="1" spans="1:12">
      <c r="A18" s="7">
        <v>15</v>
      </c>
      <c r="B18" s="76" t="s">
        <v>179</v>
      </c>
      <c r="C18" s="76" t="s">
        <v>13</v>
      </c>
      <c r="D18" s="76" t="s">
        <v>10</v>
      </c>
      <c r="E18" s="76">
        <v>101</v>
      </c>
      <c r="F18" s="15" t="s">
        <v>174</v>
      </c>
      <c r="G18" s="16"/>
      <c r="H18" s="18" t="s">
        <v>176</v>
      </c>
      <c r="I18" s="22"/>
      <c r="J18" s="9"/>
      <c r="K18" s="8"/>
      <c r="L18" s="12"/>
    </row>
    <row r="19" ht="28.8" customHeight="1" spans="1:12">
      <c r="A19" s="7">
        <v>16</v>
      </c>
      <c r="B19" s="76" t="s">
        <v>180</v>
      </c>
      <c r="C19" s="76" t="s">
        <v>9</v>
      </c>
      <c r="D19" s="76" t="s">
        <v>10</v>
      </c>
      <c r="E19" s="76">
        <v>101</v>
      </c>
      <c r="F19" s="15" t="s">
        <v>174</v>
      </c>
      <c r="G19" s="16"/>
      <c r="H19" s="18" t="s">
        <v>176</v>
      </c>
      <c r="I19" s="22"/>
      <c r="J19" s="9"/>
      <c r="K19" s="8"/>
      <c r="L19" s="12"/>
    </row>
  </sheetData>
  <mergeCells count="36">
    <mergeCell ref="A1:L1"/>
    <mergeCell ref="A2:L2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</mergeCells>
  <pageMargins left="0.196527777777778" right="0.196527777777778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2" sqref="$A2:$XFD16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181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171</v>
      </c>
      <c r="G3" s="5"/>
      <c r="H3" s="6" t="s">
        <v>172</v>
      </c>
      <c r="I3" s="6"/>
      <c r="J3" s="5" t="s">
        <v>173</v>
      </c>
      <c r="K3" s="5" t="s">
        <v>6</v>
      </c>
      <c r="L3" s="4" t="s">
        <v>7</v>
      </c>
    </row>
    <row r="4" ht="30" customHeight="1" spans="1:12">
      <c r="A4" s="7">
        <v>1</v>
      </c>
      <c r="B4" s="7" t="s">
        <v>139</v>
      </c>
      <c r="C4" s="7" t="s">
        <v>9</v>
      </c>
      <c r="D4" s="7" t="s">
        <v>140</v>
      </c>
      <c r="E4" s="7">
        <v>112</v>
      </c>
      <c r="F4" s="15" t="s">
        <v>174</v>
      </c>
      <c r="G4" s="16"/>
      <c r="H4" s="18">
        <v>72.2</v>
      </c>
      <c r="I4" s="22"/>
      <c r="J4" s="9">
        <f t="shared" ref="J4:J11" si="0">H4</f>
        <v>72.2</v>
      </c>
      <c r="K4" s="8">
        <v>1</v>
      </c>
      <c r="L4" s="12"/>
    </row>
    <row r="5" ht="30" customHeight="1" spans="1:12">
      <c r="A5" s="7">
        <v>2</v>
      </c>
      <c r="B5" s="74" t="s">
        <v>141</v>
      </c>
      <c r="C5" s="74" t="s">
        <v>9</v>
      </c>
      <c r="D5" s="74" t="s">
        <v>140</v>
      </c>
      <c r="E5" s="7">
        <v>112</v>
      </c>
      <c r="F5" s="15" t="s">
        <v>174</v>
      </c>
      <c r="G5" s="16"/>
      <c r="H5" s="18">
        <v>71.2</v>
      </c>
      <c r="I5" s="22"/>
      <c r="J5" s="9">
        <f t="shared" si="0"/>
        <v>71.2</v>
      </c>
      <c r="K5" s="8">
        <v>2</v>
      </c>
      <c r="L5" s="12"/>
    </row>
    <row r="6" ht="30" customHeight="1" spans="1:12">
      <c r="A6" s="7">
        <v>3</v>
      </c>
      <c r="B6" s="7" t="s">
        <v>182</v>
      </c>
      <c r="C6" s="7" t="s">
        <v>9</v>
      </c>
      <c r="D6" s="7" t="s">
        <v>140</v>
      </c>
      <c r="E6" s="7">
        <v>112</v>
      </c>
      <c r="F6" s="15" t="s">
        <v>174</v>
      </c>
      <c r="G6" s="16"/>
      <c r="H6" s="18">
        <v>70.4</v>
      </c>
      <c r="I6" s="22"/>
      <c r="J6" s="9">
        <f t="shared" si="0"/>
        <v>70.4</v>
      </c>
      <c r="K6" s="8">
        <v>3</v>
      </c>
      <c r="L6" s="12"/>
    </row>
    <row r="7" ht="30" customHeight="1" spans="1:12">
      <c r="A7" s="7">
        <v>4</v>
      </c>
      <c r="B7" s="7" t="s">
        <v>183</v>
      </c>
      <c r="C7" s="7" t="s">
        <v>9</v>
      </c>
      <c r="D7" s="7" t="s">
        <v>140</v>
      </c>
      <c r="E7" s="7">
        <v>112</v>
      </c>
      <c r="F7" s="15" t="s">
        <v>174</v>
      </c>
      <c r="G7" s="16"/>
      <c r="H7" s="18">
        <v>66.4</v>
      </c>
      <c r="I7" s="22"/>
      <c r="J7" s="9">
        <f t="shared" si="0"/>
        <v>66.4</v>
      </c>
      <c r="K7" s="8">
        <v>4</v>
      </c>
      <c r="L7" s="12"/>
    </row>
    <row r="8" ht="30" customHeight="1" spans="1:12">
      <c r="A8" s="7">
        <v>5</v>
      </c>
      <c r="B8" s="75" t="s">
        <v>184</v>
      </c>
      <c r="C8" s="75" t="s">
        <v>9</v>
      </c>
      <c r="D8" s="75" t="s">
        <v>140</v>
      </c>
      <c r="E8" s="7">
        <v>112</v>
      </c>
      <c r="F8" s="15" t="s">
        <v>174</v>
      </c>
      <c r="G8" s="16"/>
      <c r="H8" s="18">
        <v>61</v>
      </c>
      <c r="I8" s="22"/>
      <c r="J8" s="9">
        <f t="shared" si="0"/>
        <v>61</v>
      </c>
      <c r="K8" s="8">
        <v>5</v>
      </c>
      <c r="L8" s="12"/>
    </row>
    <row r="9" ht="30" customHeight="1" spans="1:12">
      <c r="A9" s="7">
        <v>6</v>
      </c>
      <c r="B9" s="7" t="s">
        <v>185</v>
      </c>
      <c r="C9" s="7" t="s">
        <v>13</v>
      </c>
      <c r="D9" s="7" t="s">
        <v>140</v>
      </c>
      <c r="E9" s="7">
        <v>112</v>
      </c>
      <c r="F9" s="15" t="s">
        <v>174</v>
      </c>
      <c r="G9" s="16"/>
      <c r="H9" s="18">
        <v>60.2</v>
      </c>
      <c r="I9" s="22"/>
      <c r="J9" s="9">
        <f t="shared" si="0"/>
        <v>60.2</v>
      </c>
      <c r="K9" s="8">
        <v>6</v>
      </c>
      <c r="L9" s="12"/>
    </row>
    <row r="10" ht="30" customHeight="1" spans="1:12">
      <c r="A10" s="7">
        <v>7</v>
      </c>
      <c r="B10" s="7" t="s">
        <v>186</v>
      </c>
      <c r="C10" s="7" t="s">
        <v>13</v>
      </c>
      <c r="D10" s="7" t="s">
        <v>140</v>
      </c>
      <c r="E10" s="7">
        <v>112</v>
      </c>
      <c r="F10" s="15" t="s">
        <v>174</v>
      </c>
      <c r="G10" s="16"/>
      <c r="H10" s="18">
        <v>59.6</v>
      </c>
      <c r="I10" s="22"/>
      <c r="J10" s="9">
        <f t="shared" si="0"/>
        <v>59.6</v>
      </c>
      <c r="K10" s="8">
        <v>7</v>
      </c>
      <c r="L10" s="12"/>
    </row>
    <row r="11" ht="30" customHeight="1" spans="1:12">
      <c r="A11" s="7">
        <v>8</v>
      </c>
      <c r="B11" s="7" t="s">
        <v>187</v>
      </c>
      <c r="C11" s="7" t="s">
        <v>9</v>
      </c>
      <c r="D11" s="7" t="s">
        <v>140</v>
      </c>
      <c r="E11" s="7">
        <v>112</v>
      </c>
      <c r="F11" s="15" t="s">
        <v>174</v>
      </c>
      <c r="G11" s="16"/>
      <c r="H11" s="17">
        <v>58.4</v>
      </c>
      <c r="I11" s="21"/>
      <c r="J11" s="9">
        <f t="shared" si="0"/>
        <v>58.4</v>
      </c>
      <c r="K11" s="8">
        <v>8</v>
      </c>
      <c r="L11" s="12"/>
    </row>
    <row r="12" ht="30" customHeight="1" spans="1:12">
      <c r="A12" s="7">
        <v>9</v>
      </c>
      <c r="B12" s="74" t="s">
        <v>188</v>
      </c>
      <c r="C12" s="74" t="s">
        <v>13</v>
      </c>
      <c r="D12" s="74" t="s">
        <v>140</v>
      </c>
      <c r="E12" s="7">
        <v>112</v>
      </c>
      <c r="F12" s="15" t="s">
        <v>174</v>
      </c>
      <c r="G12" s="16"/>
      <c r="H12" s="18">
        <v>53</v>
      </c>
      <c r="I12" s="22"/>
      <c r="J12" s="9">
        <f t="shared" ref="J12" si="1">H12</f>
        <v>53</v>
      </c>
      <c r="K12" s="8">
        <v>9</v>
      </c>
      <c r="L12" s="12"/>
    </row>
    <row r="13" ht="30" customHeight="1" spans="1:12">
      <c r="A13" s="7">
        <v>10</v>
      </c>
      <c r="B13" s="7" t="s">
        <v>189</v>
      </c>
      <c r="C13" s="7" t="s">
        <v>9</v>
      </c>
      <c r="D13" s="7" t="s">
        <v>140</v>
      </c>
      <c r="E13" s="7">
        <v>112</v>
      </c>
      <c r="F13" s="15" t="s">
        <v>174</v>
      </c>
      <c r="G13" s="16"/>
      <c r="H13" s="18" t="s">
        <v>176</v>
      </c>
      <c r="I13" s="22"/>
      <c r="J13" s="9"/>
      <c r="K13" s="8"/>
      <c r="L13" s="12"/>
    </row>
    <row r="14" ht="30" customHeight="1" spans="1:12">
      <c r="A14" s="7">
        <v>11</v>
      </c>
      <c r="B14" s="7" t="s">
        <v>190</v>
      </c>
      <c r="C14" s="7" t="s">
        <v>9</v>
      </c>
      <c r="D14" s="7" t="s">
        <v>140</v>
      </c>
      <c r="E14" s="7">
        <v>112</v>
      </c>
      <c r="F14" s="15" t="s">
        <v>174</v>
      </c>
      <c r="G14" s="16"/>
      <c r="H14" s="18" t="s">
        <v>176</v>
      </c>
      <c r="I14" s="22"/>
      <c r="J14" s="8"/>
      <c r="K14" s="8"/>
      <c r="L14" s="12"/>
    </row>
    <row r="15" ht="30" customHeight="1" spans="1:12">
      <c r="A15" s="7">
        <v>12</v>
      </c>
      <c r="B15" s="7" t="s">
        <v>191</v>
      </c>
      <c r="C15" s="7" t="s">
        <v>13</v>
      </c>
      <c r="D15" s="7" t="s">
        <v>140</v>
      </c>
      <c r="E15" s="7">
        <v>112</v>
      </c>
      <c r="F15" s="15" t="s">
        <v>174</v>
      </c>
      <c r="G15" s="16"/>
      <c r="H15" s="18" t="s">
        <v>176</v>
      </c>
      <c r="I15" s="22"/>
      <c r="J15" s="8"/>
      <c r="K15" s="8"/>
      <c r="L15" s="12"/>
    </row>
    <row r="16" ht="30" customHeight="1" spans="1:12">
      <c r="A16" s="7">
        <v>13</v>
      </c>
      <c r="B16" s="7" t="s">
        <v>192</v>
      </c>
      <c r="C16" s="7" t="s">
        <v>13</v>
      </c>
      <c r="D16" s="7" t="s">
        <v>140</v>
      </c>
      <c r="E16" s="7">
        <v>112</v>
      </c>
      <c r="F16" s="15" t="s">
        <v>174</v>
      </c>
      <c r="G16" s="16"/>
      <c r="H16" s="18" t="s">
        <v>176</v>
      </c>
      <c r="I16" s="22"/>
      <c r="J16" s="8"/>
      <c r="K16" s="8"/>
      <c r="L16" s="12"/>
    </row>
  </sheetData>
  <mergeCells count="30">
    <mergeCell ref="A1:L1"/>
    <mergeCell ref="A2:L2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</mergeCells>
  <pageMargins left="0.196527777777778" right="0.196527777777778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2" sqref="$A2:$XFD9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193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66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171</v>
      </c>
      <c r="G3" s="8"/>
      <c r="H3" s="67" t="s">
        <v>172</v>
      </c>
      <c r="I3" s="67"/>
      <c r="J3" s="8" t="s">
        <v>173</v>
      </c>
      <c r="K3" s="8" t="s">
        <v>6</v>
      </c>
      <c r="L3" s="66" t="s">
        <v>7</v>
      </c>
    </row>
    <row r="4" ht="28.5" customHeight="1" spans="1:12">
      <c r="A4" s="68">
        <v>1</v>
      </c>
      <c r="B4" s="68" t="s">
        <v>136</v>
      </c>
      <c r="C4" s="68" t="s">
        <v>9</v>
      </c>
      <c r="D4" s="68" t="s">
        <v>137</v>
      </c>
      <c r="E4" s="68">
        <v>111</v>
      </c>
      <c r="F4" s="69" t="s">
        <v>174</v>
      </c>
      <c r="G4" s="70"/>
      <c r="H4" s="62">
        <v>71.4</v>
      </c>
      <c r="I4" s="64"/>
      <c r="J4" s="31">
        <f>H4</f>
        <v>71.4</v>
      </c>
      <c r="K4" s="30">
        <v>1</v>
      </c>
      <c r="L4" s="44"/>
    </row>
    <row r="5" ht="28.5" customHeight="1" spans="1:12">
      <c r="A5" s="68">
        <v>2</v>
      </c>
      <c r="B5" s="68" t="s">
        <v>138</v>
      </c>
      <c r="C5" s="68" t="s">
        <v>13</v>
      </c>
      <c r="D5" s="68" t="s">
        <v>137</v>
      </c>
      <c r="E5" s="68">
        <v>111</v>
      </c>
      <c r="F5" s="69" t="s">
        <v>174</v>
      </c>
      <c r="G5" s="70"/>
      <c r="H5" s="56">
        <v>63.4</v>
      </c>
      <c r="I5" s="60"/>
      <c r="J5" s="31">
        <f>H5</f>
        <v>63.4</v>
      </c>
      <c r="K5" s="30">
        <v>2</v>
      </c>
      <c r="L5" s="44"/>
    </row>
    <row r="6" ht="28.5" customHeight="1" spans="1:12">
      <c r="A6" s="68">
        <v>3</v>
      </c>
      <c r="B6" s="71" t="s">
        <v>194</v>
      </c>
      <c r="C6" s="71" t="s">
        <v>9</v>
      </c>
      <c r="D6" s="71" t="s">
        <v>137</v>
      </c>
      <c r="E6" s="71">
        <v>111</v>
      </c>
      <c r="F6" s="72" t="s">
        <v>174</v>
      </c>
      <c r="G6" s="73"/>
      <c r="H6" s="59">
        <v>58</v>
      </c>
      <c r="I6" s="61"/>
      <c r="J6" s="35">
        <f t="shared" ref="J6" si="0">H6</f>
        <v>58</v>
      </c>
      <c r="K6" s="34">
        <v>3</v>
      </c>
      <c r="L6" s="45"/>
    </row>
    <row r="7" ht="28.5" customHeight="1" spans="1:12">
      <c r="A7" s="68">
        <v>4</v>
      </c>
      <c r="B7" s="71" t="s">
        <v>195</v>
      </c>
      <c r="C7" s="71" t="s">
        <v>9</v>
      </c>
      <c r="D7" s="71" t="s">
        <v>137</v>
      </c>
      <c r="E7" s="71">
        <v>111</v>
      </c>
      <c r="F7" s="72" t="s">
        <v>174</v>
      </c>
      <c r="G7" s="73"/>
      <c r="H7" s="59"/>
      <c r="I7" s="61"/>
      <c r="J7" s="35"/>
      <c r="K7" s="34"/>
      <c r="L7" s="45"/>
    </row>
    <row r="8" ht="28.5" customHeight="1" spans="1:12">
      <c r="A8" s="68">
        <v>5</v>
      </c>
      <c r="B8" s="71" t="s">
        <v>196</v>
      </c>
      <c r="C8" s="71" t="s">
        <v>13</v>
      </c>
      <c r="D8" s="71" t="s">
        <v>137</v>
      </c>
      <c r="E8" s="71">
        <v>111</v>
      </c>
      <c r="F8" s="72" t="s">
        <v>174</v>
      </c>
      <c r="G8" s="73"/>
      <c r="H8" s="59"/>
      <c r="I8" s="61"/>
      <c r="J8" s="34"/>
      <c r="K8" s="34"/>
      <c r="L8" s="45"/>
    </row>
    <row r="9" ht="28.5" customHeight="1" spans="1:12">
      <c r="A9" s="68">
        <v>6</v>
      </c>
      <c r="B9" s="71" t="s">
        <v>197</v>
      </c>
      <c r="C9" s="71" t="s">
        <v>9</v>
      </c>
      <c r="D9" s="71" t="s">
        <v>137</v>
      </c>
      <c r="E9" s="71">
        <v>111</v>
      </c>
      <c r="F9" s="72" t="s">
        <v>174</v>
      </c>
      <c r="G9" s="73"/>
      <c r="H9" s="59"/>
      <c r="I9" s="61"/>
      <c r="J9" s="34"/>
      <c r="K9" s="34"/>
      <c r="L9" s="45"/>
    </row>
  </sheetData>
  <mergeCells count="16">
    <mergeCell ref="A1:L1"/>
    <mergeCell ref="A2:L2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</mergeCells>
  <pageMargins left="0.196527777777778" right="0.196527777777778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A2" sqref="$A2:$XFD5"/>
    </sheetView>
  </sheetViews>
  <sheetFormatPr defaultColWidth="9.37777777777778" defaultRowHeight="11.25" outlineLevelRow="4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198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171</v>
      </c>
      <c r="G3" s="5"/>
      <c r="H3" s="6" t="s">
        <v>172</v>
      </c>
      <c r="I3" s="6"/>
      <c r="J3" s="5" t="s">
        <v>173</v>
      </c>
      <c r="K3" s="5" t="s">
        <v>6</v>
      </c>
      <c r="L3" s="4" t="s">
        <v>7</v>
      </c>
    </row>
    <row r="4" s="46" customFormat="1" ht="24.9" customHeight="1" spans="1:12">
      <c r="A4" s="29">
        <v>1</v>
      </c>
      <c r="B4" s="29" t="s">
        <v>142</v>
      </c>
      <c r="C4" s="29" t="s">
        <v>9</v>
      </c>
      <c r="D4" s="29" t="s">
        <v>143</v>
      </c>
      <c r="E4" s="29">
        <v>113</v>
      </c>
      <c r="F4" s="54" t="s">
        <v>174</v>
      </c>
      <c r="G4" s="55"/>
      <c r="H4" s="62">
        <v>83</v>
      </c>
      <c r="I4" s="64"/>
      <c r="J4" s="30">
        <v>83</v>
      </c>
      <c r="K4" s="30">
        <v>1</v>
      </c>
      <c r="L4" s="38"/>
    </row>
    <row r="5" s="53" customFormat="1" ht="24.9" customHeight="1" spans="1:12">
      <c r="A5" s="33">
        <v>2</v>
      </c>
      <c r="B5" s="33" t="s">
        <v>199</v>
      </c>
      <c r="C5" s="33" t="s">
        <v>9</v>
      </c>
      <c r="D5" s="33" t="s">
        <v>143</v>
      </c>
      <c r="E5" s="33">
        <v>113</v>
      </c>
      <c r="F5" s="57" t="s">
        <v>174</v>
      </c>
      <c r="G5" s="58"/>
      <c r="H5" s="63">
        <v>67.2</v>
      </c>
      <c r="I5" s="65"/>
      <c r="J5" s="34">
        <v>67.2</v>
      </c>
      <c r="K5" s="34">
        <v>2</v>
      </c>
      <c r="L5" s="39"/>
    </row>
  </sheetData>
  <mergeCells count="8">
    <mergeCell ref="A1:L1"/>
    <mergeCell ref="A2:L2"/>
    <mergeCell ref="F3:G3"/>
    <mergeCell ref="H3:I3"/>
    <mergeCell ref="F4:G4"/>
    <mergeCell ref="H4:I4"/>
    <mergeCell ref="F5:G5"/>
    <mergeCell ref="H5:I5"/>
  </mergeCells>
  <pageMargins left="0.196527777777778" right="0.196527777777778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A2" sqref="$A2:$XFD6"/>
    </sheetView>
  </sheetViews>
  <sheetFormatPr defaultColWidth="9.37777777777778" defaultRowHeight="11.25" outlineLevelRow="6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200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171</v>
      </c>
      <c r="G3" s="5"/>
      <c r="H3" s="6" t="s">
        <v>172</v>
      </c>
      <c r="I3" s="6"/>
      <c r="J3" s="5" t="s">
        <v>173</v>
      </c>
      <c r="K3" s="5" t="s">
        <v>6</v>
      </c>
      <c r="L3" s="4" t="s">
        <v>7</v>
      </c>
    </row>
    <row r="4" s="46" customFormat="1" ht="24.9" customHeight="1" spans="1:12">
      <c r="A4" s="29">
        <v>1</v>
      </c>
      <c r="B4" s="29" t="s">
        <v>144</v>
      </c>
      <c r="C4" s="29" t="s">
        <v>13</v>
      </c>
      <c r="D4" s="29" t="s">
        <v>201</v>
      </c>
      <c r="E4" s="29">
        <v>114</v>
      </c>
      <c r="F4" s="54" t="s">
        <v>174</v>
      </c>
      <c r="G4" s="55"/>
      <c r="H4" s="56">
        <v>80.4</v>
      </c>
      <c r="I4" s="60"/>
      <c r="J4" s="30">
        <v>80.4</v>
      </c>
      <c r="K4" s="30">
        <v>1</v>
      </c>
      <c r="L4" s="38"/>
    </row>
    <row r="5" s="46" customFormat="1" ht="24.9" customHeight="1" spans="1:12">
      <c r="A5" s="29">
        <v>2</v>
      </c>
      <c r="B5" s="29" t="s">
        <v>146</v>
      </c>
      <c r="C5" s="29" t="s">
        <v>9</v>
      </c>
      <c r="D5" s="29" t="s">
        <v>201</v>
      </c>
      <c r="E5" s="29">
        <v>114</v>
      </c>
      <c r="F5" s="54" t="s">
        <v>174</v>
      </c>
      <c r="G5" s="55"/>
      <c r="H5" s="56">
        <v>67.8</v>
      </c>
      <c r="I5" s="60"/>
      <c r="J5" s="30">
        <v>67.8</v>
      </c>
      <c r="K5" s="30">
        <v>2</v>
      </c>
      <c r="L5" s="38"/>
    </row>
    <row r="6" s="53" customFormat="1" ht="24.9" customHeight="1" spans="1:12">
      <c r="A6" s="33">
        <v>3</v>
      </c>
      <c r="B6" s="33" t="s">
        <v>202</v>
      </c>
      <c r="C6" s="33" t="s">
        <v>9</v>
      </c>
      <c r="D6" s="33" t="s">
        <v>145</v>
      </c>
      <c r="E6" s="33">
        <v>114</v>
      </c>
      <c r="F6" s="57" t="s">
        <v>174</v>
      </c>
      <c r="G6" s="58"/>
      <c r="H6" s="59" t="s">
        <v>176</v>
      </c>
      <c r="I6" s="61"/>
      <c r="J6" s="34"/>
      <c r="K6" s="34"/>
      <c r="L6" s="39"/>
    </row>
    <row r="7" ht="23.4" customHeight="1"/>
  </sheetData>
  <mergeCells count="10">
    <mergeCell ref="A1:L1"/>
    <mergeCell ref="A2:L2"/>
    <mergeCell ref="F3:G3"/>
    <mergeCell ref="H3:I3"/>
    <mergeCell ref="F4:G4"/>
    <mergeCell ref="H4:I4"/>
    <mergeCell ref="F5:G5"/>
    <mergeCell ref="H5:I5"/>
    <mergeCell ref="F6:G6"/>
    <mergeCell ref="H6:I6"/>
  </mergeCells>
  <pageMargins left="0.196527777777778" right="0.196527777777778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A2" sqref="$A2:$XFD12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203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204</v>
      </c>
      <c r="G3" s="5"/>
      <c r="H3" s="6" t="s">
        <v>205</v>
      </c>
      <c r="I3" s="6"/>
      <c r="J3" s="5" t="s">
        <v>173</v>
      </c>
      <c r="K3" s="5" t="s">
        <v>6</v>
      </c>
      <c r="L3" s="4" t="s">
        <v>7</v>
      </c>
    </row>
    <row r="4" ht="24.9" customHeight="1" spans="1:12">
      <c r="A4" s="29">
        <v>1</v>
      </c>
      <c r="B4" s="30" t="s">
        <v>22</v>
      </c>
      <c r="C4" s="30" t="s">
        <v>9</v>
      </c>
      <c r="D4" s="30" t="s">
        <v>10</v>
      </c>
      <c r="E4" s="30">
        <v>102</v>
      </c>
      <c r="F4" s="31">
        <v>69.2</v>
      </c>
      <c r="G4" s="31">
        <f>F4*0.6</f>
        <v>41.52</v>
      </c>
      <c r="H4" s="31">
        <v>91.8</v>
      </c>
      <c r="I4" s="32">
        <f t="shared" ref="I4:I12" si="0">H4*0.4</f>
        <v>36.72</v>
      </c>
      <c r="J4" s="31">
        <f t="shared" ref="J4:J12" si="1">G4+I4</f>
        <v>78.24</v>
      </c>
      <c r="K4" s="30">
        <v>1</v>
      </c>
      <c r="L4" s="12"/>
    </row>
    <row r="5" ht="24.9" customHeight="1" spans="1:12">
      <c r="A5" s="29">
        <v>2</v>
      </c>
      <c r="B5" s="30" t="s">
        <v>23</v>
      </c>
      <c r="C5" s="30" t="s">
        <v>9</v>
      </c>
      <c r="D5" s="30" t="s">
        <v>10</v>
      </c>
      <c r="E5" s="30">
        <v>102</v>
      </c>
      <c r="F5" s="31">
        <v>63.3</v>
      </c>
      <c r="G5" s="31">
        <f>F5*0.6</f>
        <v>37.98</v>
      </c>
      <c r="H5" s="31">
        <v>91.6</v>
      </c>
      <c r="I5" s="32">
        <f t="shared" si="0"/>
        <v>36.64</v>
      </c>
      <c r="J5" s="31">
        <f t="shared" si="1"/>
        <v>74.62</v>
      </c>
      <c r="K5" s="30">
        <v>2</v>
      </c>
      <c r="L5" s="12"/>
    </row>
    <row r="6" ht="24.9" customHeight="1" spans="1:12">
      <c r="A6" s="29">
        <v>3</v>
      </c>
      <c r="B6" s="30" t="s">
        <v>24</v>
      </c>
      <c r="C6" s="30" t="s">
        <v>9</v>
      </c>
      <c r="D6" s="30" t="s">
        <v>10</v>
      </c>
      <c r="E6" s="30">
        <v>102</v>
      </c>
      <c r="F6" s="31">
        <v>66.1</v>
      </c>
      <c r="G6" s="31">
        <f>F6*0.6</f>
        <v>39.66</v>
      </c>
      <c r="H6" s="31">
        <v>85.4</v>
      </c>
      <c r="I6" s="32">
        <f t="shared" si="0"/>
        <v>34.16</v>
      </c>
      <c r="J6" s="31">
        <f t="shared" si="1"/>
        <v>73.82</v>
      </c>
      <c r="K6" s="30">
        <v>3</v>
      </c>
      <c r="L6" s="12"/>
    </row>
    <row r="7" ht="24.9" customHeight="1" spans="1:12">
      <c r="A7" s="29">
        <v>4</v>
      </c>
      <c r="B7" s="30" t="s">
        <v>25</v>
      </c>
      <c r="C7" s="30" t="s">
        <v>13</v>
      </c>
      <c r="D7" s="30" t="s">
        <v>10</v>
      </c>
      <c r="E7" s="30">
        <v>102</v>
      </c>
      <c r="F7" s="31">
        <v>62.7</v>
      </c>
      <c r="G7" s="31">
        <f>F7*0.6</f>
        <v>37.62</v>
      </c>
      <c r="H7" s="31">
        <v>80.8</v>
      </c>
      <c r="I7" s="32">
        <f t="shared" si="0"/>
        <v>32.32</v>
      </c>
      <c r="J7" s="31">
        <f t="shared" si="1"/>
        <v>69.94</v>
      </c>
      <c r="K7" s="30">
        <v>4</v>
      </c>
      <c r="L7" s="12"/>
    </row>
    <row r="8" ht="24.9" customHeight="1" spans="1:12">
      <c r="A8" s="29">
        <v>5</v>
      </c>
      <c r="B8" s="30" t="s">
        <v>26</v>
      </c>
      <c r="C8" s="30" t="s">
        <v>13</v>
      </c>
      <c r="D8" s="30" t="s">
        <v>10</v>
      </c>
      <c r="E8" s="30">
        <v>102</v>
      </c>
      <c r="F8" s="31">
        <v>66.7</v>
      </c>
      <c r="G8" s="31">
        <f>F8*0.6</f>
        <v>40.02</v>
      </c>
      <c r="H8" s="31">
        <v>72.4</v>
      </c>
      <c r="I8" s="32">
        <f t="shared" si="0"/>
        <v>28.96</v>
      </c>
      <c r="J8" s="31">
        <f t="shared" si="1"/>
        <v>68.98</v>
      </c>
      <c r="K8" s="30">
        <v>5</v>
      </c>
      <c r="L8" s="12"/>
    </row>
    <row r="9" ht="24.9" customHeight="1" spans="1:12">
      <c r="A9" s="29">
        <v>6</v>
      </c>
      <c r="B9" s="30" t="s">
        <v>27</v>
      </c>
      <c r="C9" s="30" t="s">
        <v>13</v>
      </c>
      <c r="D9" s="30" t="s">
        <v>10</v>
      </c>
      <c r="E9" s="30">
        <v>102</v>
      </c>
      <c r="F9" s="31">
        <v>60</v>
      </c>
      <c r="G9" s="31">
        <v>36</v>
      </c>
      <c r="H9" s="31">
        <v>78.8</v>
      </c>
      <c r="I9" s="32">
        <f t="shared" si="0"/>
        <v>31.52</v>
      </c>
      <c r="J9" s="31">
        <f t="shared" si="1"/>
        <v>67.52</v>
      </c>
      <c r="K9" s="30">
        <v>6</v>
      </c>
      <c r="L9" s="12"/>
    </row>
    <row r="10" ht="24.9" customHeight="1" spans="1:12">
      <c r="A10" s="29">
        <v>7</v>
      </c>
      <c r="B10" s="30" t="s">
        <v>28</v>
      </c>
      <c r="C10" s="30" t="s">
        <v>9</v>
      </c>
      <c r="D10" s="30" t="s">
        <v>10</v>
      </c>
      <c r="E10" s="30">
        <v>102</v>
      </c>
      <c r="F10" s="31">
        <v>65.9</v>
      </c>
      <c r="G10" s="31">
        <f>F10*0.6</f>
        <v>39.54</v>
      </c>
      <c r="H10" s="31">
        <v>69.4</v>
      </c>
      <c r="I10" s="32">
        <f t="shared" si="0"/>
        <v>27.76</v>
      </c>
      <c r="J10" s="31">
        <f t="shared" si="1"/>
        <v>67.3</v>
      </c>
      <c r="K10" s="30">
        <v>7</v>
      </c>
      <c r="L10" s="12"/>
    </row>
    <row r="11" ht="24.9" customHeight="1" spans="1:12">
      <c r="A11" s="29">
        <v>8</v>
      </c>
      <c r="B11" s="34" t="s">
        <v>206</v>
      </c>
      <c r="C11" s="34" t="s">
        <v>9</v>
      </c>
      <c r="D11" s="34" t="s">
        <v>10</v>
      </c>
      <c r="E11" s="34">
        <v>102</v>
      </c>
      <c r="F11" s="35">
        <v>58.4</v>
      </c>
      <c r="G11" s="35">
        <f>F11*0.6</f>
        <v>35.04</v>
      </c>
      <c r="H11" s="35">
        <v>72.4</v>
      </c>
      <c r="I11" s="36">
        <f t="shared" si="0"/>
        <v>28.96</v>
      </c>
      <c r="J11" s="35">
        <f t="shared" si="1"/>
        <v>64</v>
      </c>
      <c r="K11" s="34">
        <v>8</v>
      </c>
      <c r="L11" s="12"/>
    </row>
    <row r="12" ht="24.9" customHeight="1" spans="1:12">
      <c r="A12" s="29">
        <v>9</v>
      </c>
      <c r="B12" s="34" t="s">
        <v>207</v>
      </c>
      <c r="C12" s="34" t="s">
        <v>13</v>
      </c>
      <c r="D12" s="34" t="s">
        <v>10</v>
      </c>
      <c r="E12" s="34">
        <v>102</v>
      </c>
      <c r="F12" s="35">
        <v>60.2</v>
      </c>
      <c r="G12" s="35">
        <f>F12*0.6</f>
        <v>36.12</v>
      </c>
      <c r="H12" s="35">
        <v>69.4</v>
      </c>
      <c r="I12" s="36">
        <f t="shared" si="0"/>
        <v>27.76</v>
      </c>
      <c r="J12" s="35">
        <f t="shared" si="1"/>
        <v>63.88</v>
      </c>
      <c r="K12" s="34">
        <v>9</v>
      </c>
      <c r="L12" s="12"/>
    </row>
  </sheetData>
  <sortState ref="A1:J12">
    <sortCondition ref="J1" descending="1"/>
  </sortState>
  <mergeCells count="4">
    <mergeCell ref="A1:L1"/>
    <mergeCell ref="A2:L2"/>
    <mergeCell ref="F3:G3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opLeftCell="A43" workbookViewId="0">
      <selection activeCell="B52" sqref="B52"/>
    </sheetView>
  </sheetViews>
  <sheetFormatPr defaultColWidth="9.37777777777778" defaultRowHeight="14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style="47" customWidth="1"/>
    <col min="9" max="9" width="8.62222222222222" style="24" customWidth="1"/>
    <col min="10" max="11" width="10" customWidth="1"/>
    <col min="12" max="12" width="8.37777777777778" customWidth="1"/>
    <col min="13" max="13" width="14.7555555555556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.9" customHeight="1" spans="1:12">
      <c r="A2" s="25" t="s">
        <v>208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39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48" t="s">
        <v>204</v>
      </c>
      <c r="G3" s="49"/>
      <c r="H3" s="28" t="s">
        <v>205</v>
      </c>
      <c r="I3" s="37"/>
      <c r="J3" s="5" t="s">
        <v>173</v>
      </c>
      <c r="K3" s="5" t="s">
        <v>6</v>
      </c>
      <c r="L3" s="4" t="s">
        <v>7</v>
      </c>
    </row>
    <row r="4" s="46" customFormat="1" ht="24.9" customHeight="1" spans="1:13">
      <c r="A4" s="29">
        <v>1</v>
      </c>
      <c r="B4" s="30" t="s">
        <v>29</v>
      </c>
      <c r="C4" s="30" t="s">
        <v>13</v>
      </c>
      <c r="D4" s="30" t="s">
        <v>30</v>
      </c>
      <c r="E4" s="30">
        <v>103</v>
      </c>
      <c r="F4" s="31">
        <v>73.2</v>
      </c>
      <c r="G4" s="31">
        <f t="shared" ref="G4:G13" si="0">F4*0.6</f>
        <v>43.92</v>
      </c>
      <c r="H4" s="50">
        <v>94.66</v>
      </c>
      <c r="I4" s="32">
        <f t="shared" ref="I4:I35" si="1">H4*0.4</f>
        <v>37.864</v>
      </c>
      <c r="J4" s="31">
        <f t="shared" ref="J4:J35" si="2">G4+I4</f>
        <v>81.784</v>
      </c>
      <c r="K4" s="30">
        <v>1</v>
      </c>
      <c r="L4" s="38"/>
      <c r="M4" s="51"/>
    </row>
    <row r="5" s="46" customFormat="1" ht="24.9" customHeight="1" spans="1:13">
      <c r="A5" s="29">
        <v>2</v>
      </c>
      <c r="B5" s="30" t="s">
        <v>31</v>
      </c>
      <c r="C5" s="30" t="s">
        <v>9</v>
      </c>
      <c r="D5" s="30" t="s">
        <v>30</v>
      </c>
      <c r="E5" s="30">
        <v>103</v>
      </c>
      <c r="F5" s="31">
        <v>73.7</v>
      </c>
      <c r="G5" s="31">
        <f t="shared" si="0"/>
        <v>44.22</v>
      </c>
      <c r="H5" s="50">
        <v>86.99</v>
      </c>
      <c r="I5" s="32">
        <f t="shared" si="1"/>
        <v>34.796</v>
      </c>
      <c r="J5" s="31">
        <f t="shared" si="2"/>
        <v>79.016</v>
      </c>
      <c r="K5" s="30">
        <v>2</v>
      </c>
      <c r="L5" s="38"/>
      <c r="M5" s="51"/>
    </row>
    <row r="6" s="46" customFormat="1" ht="24.9" customHeight="1" spans="1:13">
      <c r="A6" s="29">
        <v>3</v>
      </c>
      <c r="B6" s="30" t="s">
        <v>32</v>
      </c>
      <c r="C6" s="30" t="s">
        <v>9</v>
      </c>
      <c r="D6" s="30" t="s">
        <v>30</v>
      </c>
      <c r="E6" s="30">
        <v>103</v>
      </c>
      <c r="F6" s="31">
        <v>72.7</v>
      </c>
      <c r="G6" s="31">
        <f t="shared" si="0"/>
        <v>43.62</v>
      </c>
      <c r="H6" s="50">
        <v>86.4</v>
      </c>
      <c r="I6" s="32">
        <f t="shared" si="1"/>
        <v>34.56</v>
      </c>
      <c r="J6" s="31">
        <f t="shared" si="2"/>
        <v>78.18</v>
      </c>
      <c r="K6" s="30">
        <v>3</v>
      </c>
      <c r="L6" s="38"/>
      <c r="M6" s="51"/>
    </row>
    <row r="7" s="46" customFormat="1" ht="24.9" customHeight="1" spans="1:13">
      <c r="A7" s="29">
        <v>4</v>
      </c>
      <c r="B7" s="30" t="s">
        <v>33</v>
      </c>
      <c r="C7" s="30" t="s">
        <v>9</v>
      </c>
      <c r="D7" s="30" t="s">
        <v>30</v>
      </c>
      <c r="E7" s="30">
        <v>103</v>
      </c>
      <c r="F7" s="31">
        <v>72.6</v>
      </c>
      <c r="G7" s="31">
        <f t="shared" si="0"/>
        <v>43.56</v>
      </c>
      <c r="H7" s="50">
        <v>85.35</v>
      </c>
      <c r="I7" s="32">
        <f t="shared" si="1"/>
        <v>34.14</v>
      </c>
      <c r="J7" s="31">
        <f t="shared" si="2"/>
        <v>77.7</v>
      </c>
      <c r="K7" s="30">
        <v>4</v>
      </c>
      <c r="L7" s="38"/>
      <c r="M7" s="51"/>
    </row>
    <row r="8" s="46" customFormat="1" ht="24.9" customHeight="1" spans="1:13">
      <c r="A8" s="29">
        <v>5</v>
      </c>
      <c r="B8" s="30" t="s">
        <v>34</v>
      </c>
      <c r="C8" s="30" t="s">
        <v>9</v>
      </c>
      <c r="D8" s="30" t="s">
        <v>30</v>
      </c>
      <c r="E8" s="30">
        <v>103</v>
      </c>
      <c r="F8" s="31">
        <v>74.4</v>
      </c>
      <c r="G8" s="31">
        <f t="shared" si="0"/>
        <v>44.64</v>
      </c>
      <c r="H8" s="50">
        <v>81.69</v>
      </c>
      <c r="I8" s="32">
        <f t="shared" si="1"/>
        <v>32.676</v>
      </c>
      <c r="J8" s="31">
        <f t="shared" si="2"/>
        <v>77.316</v>
      </c>
      <c r="K8" s="30">
        <v>5</v>
      </c>
      <c r="L8" s="38"/>
      <c r="M8" s="51"/>
    </row>
    <row r="9" s="46" customFormat="1" ht="24.9" customHeight="1" spans="1:13">
      <c r="A9" s="29">
        <v>6</v>
      </c>
      <c r="B9" s="30" t="s">
        <v>35</v>
      </c>
      <c r="C9" s="30" t="s">
        <v>9</v>
      </c>
      <c r="D9" s="30" t="s">
        <v>30</v>
      </c>
      <c r="E9" s="30">
        <v>103</v>
      </c>
      <c r="F9" s="31">
        <v>66.6</v>
      </c>
      <c r="G9" s="31">
        <f t="shared" si="0"/>
        <v>39.96</v>
      </c>
      <c r="H9" s="50">
        <v>93.09</v>
      </c>
      <c r="I9" s="32">
        <f t="shared" si="1"/>
        <v>37.236</v>
      </c>
      <c r="J9" s="31">
        <f t="shared" si="2"/>
        <v>77.196</v>
      </c>
      <c r="K9" s="30">
        <v>6</v>
      </c>
      <c r="L9" s="38"/>
      <c r="M9" s="51"/>
    </row>
    <row r="10" s="46" customFormat="1" ht="24.9" customHeight="1" spans="1:13">
      <c r="A10" s="29">
        <v>7</v>
      </c>
      <c r="B10" s="30" t="s">
        <v>36</v>
      </c>
      <c r="C10" s="30" t="s">
        <v>9</v>
      </c>
      <c r="D10" s="30" t="s">
        <v>30</v>
      </c>
      <c r="E10" s="30">
        <v>103</v>
      </c>
      <c r="F10" s="31">
        <v>68.6</v>
      </c>
      <c r="G10" s="31">
        <f t="shared" si="0"/>
        <v>41.16</v>
      </c>
      <c r="H10" s="50">
        <v>88.76</v>
      </c>
      <c r="I10" s="32">
        <f t="shared" si="1"/>
        <v>35.504</v>
      </c>
      <c r="J10" s="31">
        <f t="shared" si="2"/>
        <v>76.664</v>
      </c>
      <c r="K10" s="30">
        <v>7</v>
      </c>
      <c r="L10" s="38"/>
      <c r="M10" s="51"/>
    </row>
    <row r="11" s="46" customFormat="1" ht="24.9" customHeight="1" spans="1:13">
      <c r="A11" s="29">
        <v>8</v>
      </c>
      <c r="B11" s="30" t="s">
        <v>37</v>
      </c>
      <c r="C11" s="30" t="s">
        <v>9</v>
      </c>
      <c r="D11" s="30" t="s">
        <v>30</v>
      </c>
      <c r="E11" s="30">
        <v>103</v>
      </c>
      <c r="F11" s="31">
        <v>71.1</v>
      </c>
      <c r="G11" s="31">
        <f t="shared" si="0"/>
        <v>42.66</v>
      </c>
      <c r="H11" s="50">
        <v>84.82</v>
      </c>
      <c r="I11" s="32">
        <f t="shared" si="1"/>
        <v>33.928</v>
      </c>
      <c r="J11" s="31">
        <f t="shared" si="2"/>
        <v>76.588</v>
      </c>
      <c r="K11" s="30">
        <v>8</v>
      </c>
      <c r="L11" s="38"/>
      <c r="M11" s="51"/>
    </row>
    <row r="12" s="46" customFormat="1" ht="24.9" customHeight="1" spans="1:13">
      <c r="A12" s="29">
        <v>9</v>
      </c>
      <c r="B12" s="30" t="s">
        <v>38</v>
      </c>
      <c r="C12" s="30" t="s">
        <v>9</v>
      </c>
      <c r="D12" s="30" t="s">
        <v>39</v>
      </c>
      <c r="E12" s="30">
        <v>103</v>
      </c>
      <c r="F12" s="31">
        <v>75.6</v>
      </c>
      <c r="G12" s="31">
        <f t="shared" si="0"/>
        <v>45.36</v>
      </c>
      <c r="H12" s="50">
        <v>77.74</v>
      </c>
      <c r="I12" s="32">
        <f t="shared" si="1"/>
        <v>31.096</v>
      </c>
      <c r="J12" s="31">
        <f t="shared" si="2"/>
        <v>76.456</v>
      </c>
      <c r="K12" s="30">
        <v>9</v>
      </c>
      <c r="L12" s="38"/>
      <c r="M12" s="51"/>
    </row>
    <row r="13" s="46" customFormat="1" ht="24.9" customHeight="1" spans="1:13">
      <c r="A13" s="29">
        <v>10</v>
      </c>
      <c r="B13" s="30" t="s">
        <v>40</v>
      </c>
      <c r="C13" s="30" t="s">
        <v>9</v>
      </c>
      <c r="D13" s="30" t="s">
        <v>30</v>
      </c>
      <c r="E13" s="30">
        <v>103</v>
      </c>
      <c r="F13" s="31">
        <v>69.4</v>
      </c>
      <c r="G13" s="31">
        <f t="shared" si="0"/>
        <v>41.64</v>
      </c>
      <c r="H13" s="50">
        <v>86.79</v>
      </c>
      <c r="I13" s="32">
        <f t="shared" si="1"/>
        <v>34.716</v>
      </c>
      <c r="J13" s="31">
        <f t="shared" si="2"/>
        <v>76.356</v>
      </c>
      <c r="K13" s="30">
        <v>10</v>
      </c>
      <c r="L13" s="38"/>
      <c r="M13" s="51"/>
    </row>
    <row r="14" s="46" customFormat="1" ht="24.9" customHeight="1" spans="1:13">
      <c r="A14" s="29">
        <v>11</v>
      </c>
      <c r="B14" s="30" t="s">
        <v>41</v>
      </c>
      <c r="C14" s="30" t="s">
        <v>9</v>
      </c>
      <c r="D14" s="30" t="s">
        <v>30</v>
      </c>
      <c r="E14" s="30">
        <v>103</v>
      </c>
      <c r="F14" s="31">
        <v>73</v>
      </c>
      <c r="G14" s="31">
        <v>43.8</v>
      </c>
      <c r="H14" s="50">
        <v>80.67</v>
      </c>
      <c r="I14" s="32">
        <f t="shared" si="1"/>
        <v>32.268</v>
      </c>
      <c r="J14" s="31">
        <f t="shared" si="2"/>
        <v>76.068</v>
      </c>
      <c r="K14" s="30">
        <v>11</v>
      </c>
      <c r="L14" s="38"/>
      <c r="M14" s="51"/>
    </row>
    <row r="15" s="46" customFormat="1" ht="24.9" customHeight="1" spans="1:13">
      <c r="A15" s="29">
        <v>12</v>
      </c>
      <c r="B15" s="30" t="s">
        <v>42</v>
      </c>
      <c r="C15" s="30" t="s">
        <v>9</v>
      </c>
      <c r="D15" s="30" t="s">
        <v>30</v>
      </c>
      <c r="E15" s="30">
        <v>103</v>
      </c>
      <c r="F15" s="31">
        <v>69.2</v>
      </c>
      <c r="G15" s="31">
        <f t="shared" ref="G15:G20" si="3">F15*0.6</f>
        <v>41.52</v>
      </c>
      <c r="H15" s="50">
        <v>85.21</v>
      </c>
      <c r="I15" s="32">
        <f t="shared" si="1"/>
        <v>34.084</v>
      </c>
      <c r="J15" s="31">
        <f t="shared" si="2"/>
        <v>75.604</v>
      </c>
      <c r="K15" s="30">
        <v>12</v>
      </c>
      <c r="L15" s="38"/>
      <c r="M15" s="51"/>
    </row>
    <row r="16" s="46" customFormat="1" ht="24.9" customHeight="1" spans="1:13">
      <c r="A16" s="29">
        <v>13</v>
      </c>
      <c r="B16" s="30" t="s">
        <v>43</v>
      </c>
      <c r="C16" s="30" t="s">
        <v>9</v>
      </c>
      <c r="D16" s="30" t="s">
        <v>30</v>
      </c>
      <c r="E16" s="30">
        <v>103</v>
      </c>
      <c r="F16" s="31">
        <v>65.1</v>
      </c>
      <c r="G16" s="31">
        <f t="shared" si="3"/>
        <v>39.06</v>
      </c>
      <c r="H16" s="50">
        <v>91.12</v>
      </c>
      <c r="I16" s="32">
        <f t="shared" si="1"/>
        <v>36.448</v>
      </c>
      <c r="J16" s="31">
        <f t="shared" si="2"/>
        <v>75.508</v>
      </c>
      <c r="K16" s="30">
        <v>13</v>
      </c>
      <c r="L16" s="38"/>
      <c r="M16" s="51"/>
    </row>
    <row r="17" s="46" customFormat="1" ht="24.9" customHeight="1" spans="1:13">
      <c r="A17" s="29">
        <v>14</v>
      </c>
      <c r="B17" s="30" t="s">
        <v>44</v>
      </c>
      <c r="C17" s="30" t="s">
        <v>9</v>
      </c>
      <c r="D17" s="30" t="s">
        <v>30</v>
      </c>
      <c r="E17" s="30">
        <v>103</v>
      </c>
      <c r="F17" s="31">
        <v>70.7</v>
      </c>
      <c r="G17" s="31">
        <f t="shared" si="3"/>
        <v>42.42</v>
      </c>
      <c r="H17" s="50">
        <v>81.89</v>
      </c>
      <c r="I17" s="32">
        <f t="shared" si="1"/>
        <v>32.756</v>
      </c>
      <c r="J17" s="31">
        <f t="shared" si="2"/>
        <v>75.176</v>
      </c>
      <c r="K17" s="30">
        <v>14</v>
      </c>
      <c r="L17" s="38"/>
      <c r="M17" s="51"/>
    </row>
    <row r="18" s="46" customFormat="1" ht="24.9" customHeight="1" spans="1:13">
      <c r="A18" s="29">
        <v>15</v>
      </c>
      <c r="B18" s="30" t="s">
        <v>45</v>
      </c>
      <c r="C18" s="30" t="s">
        <v>9</v>
      </c>
      <c r="D18" s="30" t="s">
        <v>30</v>
      </c>
      <c r="E18" s="30">
        <v>103</v>
      </c>
      <c r="F18" s="31">
        <v>68.9</v>
      </c>
      <c r="G18" s="31">
        <f t="shared" si="3"/>
        <v>41.34</v>
      </c>
      <c r="H18" s="50">
        <v>84.33</v>
      </c>
      <c r="I18" s="32">
        <f t="shared" si="1"/>
        <v>33.732</v>
      </c>
      <c r="J18" s="31">
        <f t="shared" si="2"/>
        <v>75.072</v>
      </c>
      <c r="K18" s="30">
        <v>15</v>
      </c>
      <c r="L18" s="38"/>
      <c r="M18" s="51"/>
    </row>
    <row r="19" s="46" customFormat="1" ht="24.9" customHeight="1" spans="1:13">
      <c r="A19" s="29">
        <v>16</v>
      </c>
      <c r="B19" s="30" t="s">
        <v>46</v>
      </c>
      <c r="C19" s="30" t="s">
        <v>9</v>
      </c>
      <c r="D19" s="30" t="s">
        <v>30</v>
      </c>
      <c r="E19" s="30">
        <v>103</v>
      </c>
      <c r="F19" s="31">
        <v>69.6</v>
      </c>
      <c r="G19" s="31">
        <f t="shared" si="3"/>
        <v>41.76</v>
      </c>
      <c r="H19" s="50">
        <v>82.3</v>
      </c>
      <c r="I19" s="32">
        <f t="shared" si="1"/>
        <v>32.92</v>
      </c>
      <c r="J19" s="31">
        <f t="shared" si="2"/>
        <v>74.68</v>
      </c>
      <c r="K19" s="30">
        <v>16</v>
      </c>
      <c r="L19" s="38"/>
      <c r="M19" s="51"/>
    </row>
    <row r="20" s="46" customFormat="1" ht="24.9" customHeight="1" spans="1:13">
      <c r="A20" s="29">
        <v>17</v>
      </c>
      <c r="B20" s="30" t="s">
        <v>47</v>
      </c>
      <c r="C20" s="30" t="s">
        <v>9</v>
      </c>
      <c r="D20" s="30" t="s">
        <v>30</v>
      </c>
      <c r="E20" s="30">
        <v>103</v>
      </c>
      <c r="F20" s="31">
        <v>65.9</v>
      </c>
      <c r="G20" s="31">
        <f t="shared" si="3"/>
        <v>39.54</v>
      </c>
      <c r="H20" s="50">
        <v>87.18</v>
      </c>
      <c r="I20" s="32">
        <f t="shared" si="1"/>
        <v>34.872</v>
      </c>
      <c r="J20" s="31">
        <f t="shared" si="2"/>
        <v>74.412</v>
      </c>
      <c r="K20" s="30">
        <v>17</v>
      </c>
      <c r="L20" s="38"/>
      <c r="M20" s="51"/>
    </row>
    <row r="21" s="46" customFormat="1" ht="24.9" customHeight="1" spans="1:13">
      <c r="A21" s="29">
        <v>18</v>
      </c>
      <c r="B21" s="30" t="s">
        <v>48</v>
      </c>
      <c r="C21" s="30" t="s">
        <v>9</v>
      </c>
      <c r="D21" s="30" t="s">
        <v>39</v>
      </c>
      <c r="E21" s="30">
        <v>103</v>
      </c>
      <c r="F21" s="31">
        <v>69.5</v>
      </c>
      <c r="G21" s="31">
        <v>41.7</v>
      </c>
      <c r="H21" s="50">
        <v>81.69</v>
      </c>
      <c r="I21" s="32">
        <f t="shared" si="1"/>
        <v>32.676</v>
      </c>
      <c r="J21" s="31">
        <f t="shared" si="2"/>
        <v>74.376</v>
      </c>
      <c r="K21" s="30">
        <v>18</v>
      </c>
      <c r="L21" s="38"/>
      <c r="M21" s="51"/>
    </row>
    <row r="22" s="46" customFormat="1" ht="24.9" customHeight="1" spans="1:13">
      <c r="A22" s="29">
        <v>19</v>
      </c>
      <c r="B22" s="30" t="s">
        <v>49</v>
      </c>
      <c r="C22" s="30" t="s">
        <v>9</v>
      </c>
      <c r="D22" s="30" t="s">
        <v>30</v>
      </c>
      <c r="E22" s="30">
        <v>103</v>
      </c>
      <c r="F22" s="31">
        <v>63.3</v>
      </c>
      <c r="G22" s="31">
        <f t="shared" ref="G22:G34" si="4">F22*0.6</f>
        <v>37.98</v>
      </c>
      <c r="H22" s="50">
        <v>89.94</v>
      </c>
      <c r="I22" s="32">
        <f t="shared" si="1"/>
        <v>35.976</v>
      </c>
      <c r="J22" s="31">
        <f t="shared" si="2"/>
        <v>73.956</v>
      </c>
      <c r="K22" s="30">
        <v>19</v>
      </c>
      <c r="L22" s="38"/>
      <c r="M22" s="51"/>
    </row>
    <row r="23" s="46" customFormat="1" ht="24.9" customHeight="1" spans="1:13">
      <c r="A23" s="29">
        <v>20</v>
      </c>
      <c r="B23" s="30" t="s">
        <v>50</v>
      </c>
      <c r="C23" s="30" t="s">
        <v>9</v>
      </c>
      <c r="D23" s="30" t="s">
        <v>30</v>
      </c>
      <c r="E23" s="30">
        <v>103</v>
      </c>
      <c r="F23" s="31">
        <v>67</v>
      </c>
      <c r="G23" s="31">
        <f t="shared" si="4"/>
        <v>40.2</v>
      </c>
      <c r="H23" s="50">
        <v>84.13</v>
      </c>
      <c r="I23" s="32">
        <f t="shared" si="1"/>
        <v>33.652</v>
      </c>
      <c r="J23" s="31">
        <f t="shared" si="2"/>
        <v>73.852</v>
      </c>
      <c r="K23" s="30">
        <v>20</v>
      </c>
      <c r="L23" s="38"/>
      <c r="M23" s="51"/>
    </row>
    <row r="24" s="46" customFormat="1" ht="24.9" customHeight="1" spans="1:13">
      <c r="A24" s="29">
        <v>21</v>
      </c>
      <c r="B24" s="30" t="s">
        <v>51</v>
      </c>
      <c r="C24" s="30" t="s">
        <v>9</v>
      </c>
      <c r="D24" s="30" t="s">
        <v>30</v>
      </c>
      <c r="E24" s="30">
        <v>103</v>
      </c>
      <c r="F24" s="31">
        <v>66.1</v>
      </c>
      <c r="G24" s="31">
        <f t="shared" si="4"/>
        <v>39.66</v>
      </c>
      <c r="H24" s="50">
        <v>84.54</v>
      </c>
      <c r="I24" s="32">
        <f t="shared" si="1"/>
        <v>33.816</v>
      </c>
      <c r="J24" s="31">
        <f t="shared" si="2"/>
        <v>73.476</v>
      </c>
      <c r="K24" s="30">
        <v>21</v>
      </c>
      <c r="L24" s="38"/>
      <c r="M24" s="51"/>
    </row>
    <row r="25" s="46" customFormat="1" ht="24.9" customHeight="1" spans="1:13">
      <c r="A25" s="29">
        <v>22</v>
      </c>
      <c r="B25" s="30" t="s">
        <v>52</v>
      </c>
      <c r="C25" s="30" t="s">
        <v>9</v>
      </c>
      <c r="D25" s="30" t="s">
        <v>30</v>
      </c>
      <c r="E25" s="30">
        <v>103</v>
      </c>
      <c r="F25" s="31">
        <v>71.6</v>
      </c>
      <c r="G25" s="31">
        <f t="shared" si="4"/>
        <v>42.96</v>
      </c>
      <c r="H25" s="50">
        <v>76.16</v>
      </c>
      <c r="I25" s="32">
        <f t="shared" si="1"/>
        <v>30.464</v>
      </c>
      <c r="J25" s="31">
        <f t="shared" si="2"/>
        <v>73.424</v>
      </c>
      <c r="K25" s="30">
        <v>22</v>
      </c>
      <c r="L25" s="38"/>
      <c r="M25" s="51"/>
    </row>
    <row r="26" s="46" customFormat="1" ht="24.9" customHeight="1" spans="1:13">
      <c r="A26" s="29">
        <v>23</v>
      </c>
      <c r="B26" s="30" t="s">
        <v>53</v>
      </c>
      <c r="C26" s="30" t="s">
        <v>9</v>
      </c>
      <c r="D26" s="30" t="s">
        <v>30</v>
      </c>
      <c r="E26" s="30">
        <v>103</v>
      </c>
      <c r="F26" s="31">
        <v>65.9</v>
      </c>
      <c r="G26" s="31">
        <f t="shared" si="4"/>
        <v>39.54</v>
      </c>
      <c r="H26" s="50">
        <v>84.62</v>
      </c>
      <c r="I26" s="32">
        <f t="shared" si="1"/>
        <v>33.848</v>
      </c>
      <c r="J26" s="31">
        <f t="shared" si="2"/>
        <v>73.388</v>
      </c>
      <c r="K26" s="30">
        <v>23</v>
      </c>
      <c r="L26" s="38"/>
      <c r="M26" s="51"/>
    </row>
    <row r="27" s="46" customFormat="1" ht="24.9" customHeight="1" spans="1:13">
      <c r="A27" s="29">
        <v>24</v>
      </c>
      <c r="B27" s="30" t="s">
        <v>54</v>
      </c>
      <c r="C27" s="30" t="s">
        <v>9</v>
      </c>
      <c r="D27" s="30" t="s">
        <v>30</v>
      </c>
      <c r="E27" s="30">
        <v>103</v>
      </c>
      <c r="F27" s="31">
        <v>66.5</v>
      </c>
      <c r="G27" s="31">
        <f t="shared" si="4"/>
        <v>39.9</v>
      </c>
      <c r="H27" s="50">
        <v>82.46</v>
      </c>
      <c r="I27" s="32">
        <f t="shared" si="1"/>
        <v>32.984</v>
      </c>
      <c r="J27" s="31">
        <f t="shared" si="2"/>
        <v>72.884</v>
      </c>
      <c r="K27" s="30">
        <v>24</v>
      </c>
      <c r="L27" s="38"/>
      <c r="M27" s="51"/>
    </row>
    <row r="28" s="46" customFormat="1" ht="24.9" customHeight="1" spans="1:13">
      <c r="A28" s="29">
        <v>25</v>
      </c>
      <c r="B28" s="30" t="s">
        <v>55</v>
      </c>
      <c r="C28" s="30" t="s">
        <v>9</v>
      </c>
      <c r="D28" s="30" t="s">
        <v>30</v>
      </c>
      <c r="E28" s="30">
        <v>103</v>
      </c>
      <c r="F28" s="31">
        <v>65.1</v>
      </c>
      <c r="G28" s="31">
        <f t="shared" si="4"/>
        <v>39.06</v>
      </c>
      <c r="H28" s="50">
        <v>84.33</v>
      </c>
      <c r="I28" s="32">
        <f t="shared" si="1"/>
        <v>33.732</v>
      </c>
      <c r="J28" s="31">
        <f t="shared" si="2"/>
        <v>72.792</v>
      </c>
      <c r="K28" s="30">
        <v>25</v>
      </c>
      <c r="L28" s="38"/>
      <c r="M28" s="51"/>
    </row>
    <row r="29" s="46" customFormat="1" ht="24.9" customHeight="1" spans="1:13">
      <c r="A29" s="29">
        <v>26</v>
      </c>
      <c r="B29" s="30" t="s">
        <v>56</v>
      </c>
      <c r="C29" s="30" t="s">
        <v>9</v>
      </c>
      <c r="D29" s="30" t="s">
        <v>30</v>
      </c>
      <c r="E29" s="30">
        <v>103</v>
      </c>
      <c r="F29" s="31">
        <v>67.1</v>
      </c>
      <c r="G29" s="31">
        <f t="shared" si="4"/>
        <v>40.26</v>
      </c>
      <c r="H29" s="50">
        <v>80.88</v>
      </c>
      <c r="I29" s="32">
        <f t="shared" si="1"/>
        <v>32.352</v>
      </c>
      <c r="J29" s="31">
        <f t="shared" si="2"/>
        <v>72.612</v>
      </c>
      <c r="K29" s="30">
        <v>26</v>
      </c>
      <c r="L29" s="38"/>
      <c r="M29" s="51"/>
    </row>
    <row r="30" s="46" customFormat="1" ht="24.9" customHeight="1" spans="1:13">
      <c r="A30" s="29">
        <v>27</v>
      </c>
      <c r="B30" s="30" t="s">
        <v>57</v>
      </c>
      <c r="C30" s="30" t="s">
        <v>9</v>
      </c>
      <c r="D30" s="30" t="s">
        <v>30</v>
      </c>
      <c r="E30" s="30">
        <v>103</v>
      </c>
      <c r="F30" s="31">
        <v>68</v>
      </c>
      <c r="G30" s="31">
        <f t="shared" si="4"/>
        <v>40.8</v>
      </c>
      <c r="H30" s="50">
        <v>79.31</v>
      </c>
      <c r="I30" s="32">
        <f t="shared" si="1"/>
        <v>31.724</v>
      </c>
      <c r="J30" s="31">
        <f t="shared" si="2"/>
        <v>72.524</v>
      </c>
      <c r="K30" s="30">
        <v>27</v>
      </c>
      <c r="L30" s="38"/>
      <c r="M30" s="51"/>
    </row>
    <row r="31" s="46" customFormat="1" ht="24.9" customHeight="1" spans="1:13">
      <c r="A31" s="29">
        <v>28</v>
      </c>
      <c r="B31" s="30" t="s">
        <v>58</v>
      </c>
      <c r="C31" s="30" t="s">
        <v>9</v>
      </c>
      <c r="D31" s="30" t="s">
        <v>39</v>
      </c>
      <c r="E31" s="30">
        <v>103</v>
      </c>
      <c r="F31" s="31">
        <v>64.4</v>
      </c>
      <c r="G31" s="31">
        <f t="shared" si="4"/>
        <v>38.64</v>
      </c>
      <c r="H31" s="50">
        <v>84.33</v>
      </c>
      <c r="I31" s="32">
        <f t="shared" si="1"/>
        <v>33.732</v>
      </c>
      <c r="J31" s="31">
        <f t="shared" si="2"/>
        <v>72.372</v>
      </c>
      <c r="K31" s="30">
        <v>28</v>
      </c>
      <c r="L31" s="38"/>
      <c r="M31" s="51"/>
    </row>
    <row r="32" s="46" customFormat="1" ht="24.9" customHeight="1" spans="1:13">
      <c r="A32" s="29">
        <v>29</v>
      </c>
      <c r="B32" s="30" t="s">
        <v>59</v>
      </c>
      <c r="C32" s="30" t="s">
        <v>9</v>
      </c>
      <c r="D32" s="30" t="s">
        <v>30</v>
      </c>
      <c r="E32" s="30">
        <v>103</v>
      </c>
      <c r="F32" s="31">
        <v>60.2</v>
      </c>
      <c r="G32" s="31">
        <f t="shared" si="4"/>
        <v>36.12</v>
      </c>
      <c r="H32" s="50">
        <v>90.53</v>
      </c>
      <c r="I32" s="32">
        <f t="shared" si="1"/>
        <v>36.212</v>
      </c>
      <c r="J32" s="31">
        <f t="shared" si="2"/>
        <v>72.332</v>
      </c>
      <c r="K32" s="30">
        <v>29</v>
      </c>
      <c r="L32" s="38"/>
      <c r="M32" s="51"/>
    </row>
    <row r="33" s="46" customFormat="1" ht="24.9" customHeight="1" spans="1:13">
      <c r="A33" s="29">
        <v>30</v>
      </c>
      <c r="B33" s="30" t="s">
        <v>60</v>
      </c>
      <c r="C33" s="30" t="s">
        <v>9</v>
      </c>
      <c r="D33" s="30" t="s">
        <v>30</v>
      </c>
      <c r="E33" s="30">
        <v>103</v>
      </c>
      <c r="F33" s="31">
        <v>65.4</v>
      </c>
      <c r="G33" s="31">
        <f t="shared" si="4"/>
        <v>39.24</v>
      </c>
      <c r="H33" s="50">
        <v>82.66</v>
      </c>
      <c r="I33" s="32">
        <f t="shared" si="1"/>
        <v>33.064</v>
      </c>
      <c r="J33" s="31">
        <f t="shared" si="2"/>
        <v>72.304</v>
      </c>
      <c r="K33" s="30">
        <v>30</v>
      </c>
      <c r="L33" s="38"/>
      <c r="M33" s="51"/>
    </row>
    <row r="34" s="46" customFormat="1" ht="24.9" customHeight="1" spans="1:13">
      <c r="A34" s="29">
        <v>31</v>
      </c>
      <c r="B34" s="30" t="s">
        <v>61</v>
      </c>
      <c r="C34" s="30" t="s">
        <v>9</v>
      </c>
      <c r="D34" s="30" t="s">
        <v>30</v>
      </c>
      <c r="E34" s="30">
        <v>103</v>
      </c>
      <c r="F34" s="31">
        <v>64.9</v>
      </c>
      <c r="G34" s="31">
        <f t="shared" si="4"/>
        <v>38.94</v>
      </c>
      <c r="H34" s="50">
        <v>82.91</v>
      </c>
      <c r="I34" s="32">
        <f t="shared" si="1"/>
        <v>33.164</v>
      </c>
      <c r="J34" s="31">
        <f t="shared" si="2"/>
        <v>72.104</v>
      </c>
      <c r="K34" s="30">
        <v>31</v>
      </c>
      <c r="L34" s="38"/>
      <c r="M34" s="51"/>
    </row>
    <row r="35" s="46" customFormat="1" ht="24.9" customHeight="1" spans="1:13">
      <c r="A35" s="29">
        <v>32</v>
      </c>
      <c r="B35" s="30" t="s">
        <v>62</v>
      </c>
      <c r="C35" s="30" t="s">
        <v>9</v>
      </c>
      <c r="D35" s="30" t="s">
        <v>30</v>
      </c>
      <c r="E35" s="30">
        <v>103</v>
      </c>
      <c r="F35" s="31">
        <v>68</v>
      </c>
      <c r="G35" s="31">
        <v>40.8</v>
      </c>
      <c r="H35" s="50">
        <v>77.15</v>
      </c>
      <c r="I35" s="32">
        <f t="shared" si="1"/>
        <v>30.86</v>
      </c>
      <c r="J35" s="31">
        <f t="shared" si="2"/>
        <v>71.66</v>
      </c>
      <c r="K35" s="30">
        <v>32</v>
      </c>
      <c r="L35" s="38"/>
      <c r="M35" s="51"/>
    </row>
    <row r="36" s="46" customFormat="1" ht="24.9" customHeight="1" spans="1:13">
      <c r="A36" s="29">
        <v>33</v>
      </c>
      <c r="B36" s="30" t="s">
        <v>63</v>
      </c>
      <c r="C36" s="30" t="s">
        <v>9</v>
      </c>
      <c r="D36" s="30" t="s">
        <v>30</v>
      </c>
      <c r="E36" s="30">
        <v>103</v>
      </c>
      <c r="F36" s="31">
        <v>59.4</v>
      </c>
      <c r="G36" s="31">
        <f t="shared" ref="G36:G45" si="5">F36*0.6</f>
        <v>35.64</v>
      </c>
      <c r="H36" s="50">
        <v>89.41</v>
      </c>
      <c r="I36" s="32">
        <f t="shared" ref="I36:I67" si="6">H36*0.4</f>
        <v>35.764</v>
      </c>
      <c r="J36" s="31">
        <f t="shared" ref="J36:J67" si="7">G36+I36</f>
        <v>71.404</v>
      </c>
      <c r="K36" s="30">
        <v>33</v>
      </c>
      <c r="L36" s="38"/>
      <c r="M36" s="51"/>
    </row>
    <row r="37" s="46" customFormat="1" ht="24.9" customHeight="1" spans="1:13">
      <c r="A37" s="29">
        <v>34</v>
      </c>
      <c r="B37" s="30" t="s">
        <v>64</v>
      </c>
      <c r="C37" s="30" t="s">
        <v>9</v>
      </c>
      <c r="D37" s="30" t="s">
        <v>30</v>
      </c>
      <c r="E37" s="30">
        <v>103</v>
      </c>
      <c r="F37" s="31">
        <v>64.4</v>
      </c>
      <c r="G37" s="31">
        <f t="shared" si="5"/>
        <v>38.64</v>
      </c>
      <c r="H37" s="50">
        <v>81.67</v>
      </c>
      <c r="I37" s="32">
        <f t="shared" si="6"/>
        <v>32.668</v>
      </c>
      <c r="J37" s="31">
        <f t="shared" si="7"/>
        <v>71.308</v>
      </c>
      <c r="K37" s="30">
        <v>34</v>
      </c>
      <c r="L37" s="38"/>
      <c r="M37" s="51"/>
    </row>
    <row r="38" s="46" customFormat="1" ht="24.9" customHeight="1" spans="1:13">
      <c r="A38" s="29">
        <v>35</v>
      </c>
      <c r="B38" s="30" t="s">
        <v>65</v>
      </c>
      <c r="C38" s="30" t="s">
        <v>9</v>
      </c>
      <c r="D38" s="30" t="s">
        <v>30</v>
      </c>
      <c r="E38" s="30">
        <v>103</v>
      </c>
      <c r="F38" s="31">
        <v>67.6</v>
      </c>
      <c r="G38" s="31">
        <f t="shared" si="5"/>
        <v>40.56</v>
      </c>
      <c r="H38" s="50">
        <v>76.56</v>
      </c>
      <c r="I38" s="32">
        <f t="shared" si="6"/>
        <v>30.624</v>
      </c>
      <c r="J38" s="31">
        <f t="shared" si="7"/>
        <v>71.184</v>
      </c>
      <c r="K38" s="30">
        <v>35</v>
      </c>
      <c r="L38" s="38"/>
      <c r="M38" s="51"/>
    </row>
    <row r="39" s="46" customFormat="1" ht="24.9" customHeight="1" spans="1:13">
      <c r="A39" s="29">
        <v>36</v>
      </c>
      <c r="B39" s="30" t="s">
        <v>66</v>
      </c>
      <c r="C39" s="30" t="s">
        <v>9</v>
      </c>
      <c r="D39" s="30" t="s">
        <v>30</v>
      </c>
      <c r="E39" s="30">
        <v>103</v>
      </c>
      <c r="F39" s="31">
        <v>65.8</v>
      </c>
      <c r="G39" s="31">
        <f t="shared" si="5"/>
        <v>39.48</v>
      </c>
      <c r="H39" s="50">
        <v>78.03</v>
      </c>
      <c r="I39" s="32">
        <f t="shared" si="6"/>
        <v>31.212</v>
      </c>
      <c r="J39" s="31">
        <f t="shared" si="7"/>
        <v>70.692</v>
      </c>
      <c r="K39" s="30">
        <v>36</v>
      </c>
      <c r="L39" s="38"/>
      <c r="M39" s="51"/>
    </row>
    <row r="40" s="46" customFormat="1" ht="24.9" customHeight="1" spans="1:13">
      <c r="A40" s="29">
        <v>37</v>
      </c>
      <c r="B40" s="30" t="s">
        <v>67</v>
      </c>
      <c r="C40" s="30" t="s">
        <v>9</v>
      </c>
      <c r="D40" s="30" t="s">
        <v>30</v>
      </c>
      <c r="E40" s="30">
        <v>103</v>
      </c>
      <c r="F40" s="31">
        <v>65.9</v>
      </c>
      <c r="G40" s="31">
        <f t="shared" si="5"/>
        <v>39.54</v>
      </c>
      <c r="H40" s="50">
        <v>77.83</v>
      </c>
      <c r="I40" s="32">
        <f t="shared" si="6"/>
        <v>31.132</v>
      </c>
      <c r="J40" s="31">
        <f t="shared" si="7"/>
        <v>70.672</v>
      </c>
      <c r="K40" s="30">
        <v>37</v>
      </c>
      <c r="L40" s="38"/>
      <c r="M40" s="51"/>
    </row>
    <row r="41" s="46" customFormat="1" ht="24.9" customHeight="1" spans="1:13">
      <c r="A41" s="29">
        <v>38</v>
      </c>
      <c r="B41" s="30" t="s">
        <v>68</v>
      </c>
      <c r="C41" s="30" t="s">
        <v>9</v>
      </c>
      <c r="D41" s="30" t="s">
        <v>30</v>
      </c>
      <c r="E41" s="30">
        <v>103</v>
      </c>
      <c r="F41" s="31">
        <v>67.6</v>
      </c>
      <c r="G41" s="31">
        <f t="shared" si="5"/>
        <v>40.56</v>
      </c>
      <c r="H41" s="50">
        <v>75.18</v>
      </c>
      <c r="I41" s="32">
        <f t="shared" si="6"/>
        <v>30.072</v>
      </c>
      <c r="J41" s="31">
        <f t="shared" si="7"/>
        <v>70.632</v>
      </c>
      <c r="K41" s="30">
        <v>38</v>
      </c>
      <c r="L41" s="38"/>
      <c r="M41" s="51"/>
    </row>
    <row r="42" s="46" customFormat="1" ht="24.9" customHeight="1" spans="1:13">
      <c r="A42" s="29">
        <v>39</v>
      </c>
      <c r="B42" s="30" t="s">
        <v>69</v>
      </c>
      <c r="C42" s="30" t="s">
        <v>9</v>
      </c>
      <c r="D42" s="30" t="s">
        <v>30</v>
      </c>
      <c r="E42" s="30">
        <v>103</v>
      </c>
      <c r="F42" s="31">
        <v>62.9</v>
      </c>
      <c r="G42" s="31">
        <f t="shared" si="5"/>
        <v>37.74</v>
      </c>
      <c r="H42" s="50">
        <v>82.1</v>
      </c>
      <c r="I42" s="32">
        <f t="shared" si="6"/>
        <v>32.84</v>
      </c>
      <c r="J42" s="31">
        <f t="shared" si="7"/>
        <v>70.58</v>
      </c>
      <c r="K42" s="30">
        <v>39</v>
      </c>
      <c r="L42" s="38"/>
      <c r="M42" s="51"/>
    </row>
    <row r="43" s="46" customFormat="1" ht="24.9" customHeight="1" spans="1:13">
      <c r="A43" s="29">
        <v>40</v>
      </c>
      <c r="B43" s="30" t="s">
        <v>70</v>
      </c>
      <c r="C43" s="30" t="s">
        <v>9</v>
      </c>
      <c r="D43" s="30" t="s">
        <v>30</v>
      </c>
      <c r="E43" s="30">
        <v>103</v>
      </c>
      <c r="F43" s="31">
        <v>63.9</v>
      </c>
      <c r="G43" s="31">
        <f t="shared" si="5"/>
        <v>38.34</v>
      </c>
      <c r="H43" s="50">
        <v>80.47</v>
      </c>
      <c r="I43" s="32">
        <f t="shared" si="6"/>
        <v>32.188</v>
      </c>
      <c r="J43" s="31">
        <f t="shared" si="7"/>
        <v>70.528</v>
      </c>
      <c r="K43" s="30">
        <v>40</v>
      </c>
      <c r="L43" s="38"/>
      <c r="M43" s="51"/>
    </row>
    <row r="44" s="46" customFormat="1" ht="24.9" customHeight="1" spans="1:13">
      <c r="A44" s="29">
        <v>41</v>
      </c>
      <c r="B44" s="30" t="s">
        <v>71</v>
      </c>
      <c r="C44" s="30" t="s">
        <v>9</v>
      </c>
      <c r="D44" s="30" t="s">
        <v>30</v>
      </c>
      <c r="E44" s="30">
        <v>103</v>
      </c>
      <c r="F44" s="31">
        <v>62.9</v>
      </c>
      <c r="G44" s="31">
        <f t="shared" si="5"/>
        <v>37.74</v>
      </c>
      <c r="H44" s="50">
        <v>81.49</v>
      </c>
      <c r="I44" s="32">
        <f t="shared" si="6"/>
        <v>32.596</v>
      </c>
      <c r="J44" s="31">
        <f t="shared" si="7"/>
        <v>70.336</v>
      </c>
      <c r="K44" s="30">
        <v>41</v>
      </c>
      <c r="L44" s="38"/>
      <c r="M44" s="51"/>
    </row>
    <row r="45" s="46" customFormat="1" ht="24.9" customHeight="1" spans="1:13">
      <c r="A45" s="29">
        <v>42</v>
      </c>
      <c r="B45" s="30" t="s">
        <v>72</v>
      </c>
      <c r="C45" s="30" t="s">
        <v>9</v>
      </c>
      <c r="D45" s="30" t="s">
        <v>30</v>
      </c>
      <c r="E45" s="30">
        <v>103</v>
      </c>
      <c r="F45" s="31">
        <v>64.3</v>
      </c>
      <c r="G45" s="31">
        <f t="shared" si="5"/>
        <v>38.58</v>
      </c>
      <c r="H45" s="50">
        <v>79.31</v>
      </c>
      <c r="I45" s="32">
        <f t="shared" si="6"/>
        <v>31.724</v>
      </c>
      <c r="J45" s="31">
        <f t="shared" si="7"/>
        <v>70.304</v>
      </c>
      <c r="K45" s="30">
        <v>42</v>
      </c>
      <c r="L45" s="38"/>
      <c r="M45" s="51"/>
    </row>
    <row r="46" s="46" customFormat="1" ht="24.9" customHeight="1" spans="1:13">
      <c r="A46" s="29">
        <v>43</v>
      </c>
      <c r="B46" s="30" t="s">
        <v>73</v>
      </c>
      <c r="C46" s="30" t="s">
        <v>9</v>
      </c>
      <c r="D46" s="30" t="s">
        <v>30</v>
      </c>
      <c r="E46" s="30">
        <v>103</v>
      </c>
      <c r="F46" s="31">
        <v>68.5</v>
      </c>
      <c r="G46" s="31">
        <v>41.1</v>
      </c>
      <c r="H46" s="50">
        <v>72.82</v>
      </c>
      <c r="I46" s="32">
        <f t="shared" si="6"/>
        <v>29.128</v>
      </c>
      <c r="J46" s="31">
        <f t="shared" si="7"/>
        <v>70.228</v>
      </c>
      <c r="K46" s="30">
        <v>43</v>
      </c>
      <c r="L46" s="38"/>
      <c r="M46" s="51"/>
    </row>
    <row r="47" s="46" customFormat="1" ht="24.9" customHeight="1" spans="1:13">
      <c r="A47" s="29">
        <v>44</v>
      </c>
      <c r="B47" s="30" t="s">
        <v>74</v>
      </c>
      <c r="C47" s="30" t="s">
        <v>9</v>
      </c>
      <c r="D47" s="30" t="s">
        <v>75</v>
      </c>
      <c r="E47" s="30">
        <v>103</v>
      </c>
      <c r="F47" s="31">
        <v>58.8</v>
      </c>
      <c r="G47" s="31">
        <f t="shared" ref="G47:G78" si="8">F47*0.6</f>
        <v>35.28</v>
      </c>
      <c r="H47" s="50">
        <v>87.18</v>
      </c>
      <c r="I47" s="32">
        <f t="shared" si="6"/>
        <v>34.872</v>
      </c>
      <c r="J47" s="31">
        <f t="shared" si="7"/>
        <v>70.152</v>
      </c>
      <c r="K47" s="30">
        <v>44</v>
      </c>
      <c r="L47" s="38"/>
      <c r="M47" s="51"/>
    </row>
    <row r="48" s="46" customFormat="1" ht="24.9" customHeight="1" spans="1:13">
      <c r="A48" s="29">
        <v>45</v>
      </c>
      <c r="B48" s="30" t="s">
        <v>76</v>
      </c>
      <c r="C48" s="30" t="s">
        <v>9</v>
      </c>
      <c r="D48" s="30" t="s">
        <v>30</v>
      </c>
      <c r="E48" s="30">
        <v>103</v>
      </c>
      <c r="F48" s="31">
        <v>67.5</v>
      </c>
      <c r="G48" s="31">
        <f t="shared" si="8"/>
        <v>40.5</v>
      </c>
      <c r="H48" s="50">
        <v>73.8</v>
      </c>
      <c r="I48" s="32">
        <f t="shared" si="6"/>
        <v>29.52</v>
      </c>
      <c r="J48" s="31">
        <f t="shared" si="7"/>
        <v>70.02</v>
      </c>
      <c r="K48" s="30">
        <v>45</v>
      </c>
      <c r="L48" s="38"/>
      <c r="M48" s="51"/>
    </row>
    <row r="49" s="46" customFormat="1" ht="24.9" customHeight="1" spans="1:13">
      <c r="A49" s="29">
        <v>46</v>
      </c>
      <c r="B49" s="30" t="s">
        <v>77</v>
      </c>
      <c r="C49" s="30" t="s">
        <v>9</v>
      </c>
      <c r="D49" s="30" t="s">
        <v>30</v>
      </c>
      <c r="E49" s="30">
        <v>103</v>
      </c>
      <c r="F49" s="31">
        <v>67.7</v>
      </c>
      <c r="G49" s="31">
        <f t="shared" si="8"/>
        <v>40.62</v>
      </c>
      <c r="H49" s="50">
        <v>72.62</v>
      </c>
      <c r="I49" s="32">
        <f t="shared" si="6"/>
        <v>29.048</v>
      </c>
      <c r="J49" s="31">
        <f t="shared" si="7"/>
        <v>69.668</v>
      </c>
      <c r="K49" s="30">
        <v>46</v>
      </c>
      <c r="L49" s="38"/>
      <c r="M49" s="51"/>
    </row>
    <row r="50" s="46" customFormat="1" ht="24.9" customHeight="1" spans="1:13">
      <c r="A50" s="29">
        <v>47</v>
      </c>
      <c r="B50" s="30" t="s">
        <v>78</v>
      </c>
      <c r="C50" s="30" t="s">
        <v>9</v>
      </c>
      <c r="D50" s="30" t="s">
        <v>30</v>
      </c>
      <c r="E50" s="30">
        <v>103</v>
      </c>
      <c r="F50" s="31">
        <v>60.1</v>
      </c>
      <c r="G50" s="31">
        <f t="shared" si="8"/>
        <v>36.06</v>
      </c>
      <c r="H50" s="50">
        <v>83.84</v>
      </c>
      <c r="I50" s="32">
        <f t="shared" si="6"/>
        <v>33.536</v>
      </c>
      <c r="J50" s="31">
        <f t="shared" si="7"/>
        <v>69.596</v>
      </c>
      <c r="K50" s="30">
        <v>47</v>
      </c>
      <c r="L50" s="38"/>
      <c r="M50" s="51"/>
    </row>
    <row r="51" s="46" customFormat="1" ht="24.9" customHeight="1" spans="1:13">
      <c r="A51" s="29">
        <v>48</v>
      </c>
      <c r="B51" s="30" t="s">
        <v>79</v>
      </c>
      <c r="C51" s="30" t="s">
        <v>9</v>
      </c>
      <c r="D51" s="30" t="s">
        <v>30</v>
      </c>
      <c r="E51" s="30">
        <v>103</v>
      </c>
      <c r="F51" s="31">
        <v>67.8</v>
      </c>
      <c r="G51" s="31">
        <f t="shared" si="8"/>
        <v>40.68</v>
      </c>
      <c r="H51" s="50">
        <v>71.83</v>
      </c>
      <c r="I51" s="32">
        <f t="shared" si="6"/>
        <v>28.732</v>
      </c>
      <c r="J51" s="31">
        <f t="shared" si="7"/>
        <v>69.412</v>
      </c>
      <c r="K51" s="30">
        <v>48</v>
      </c>
      <c r="L51" s="38"/>
      <c r="M51" s="51"/>
    </row>
    <row r="52" s="46" customFormat="1" ht="24.9" customHeight="1" spans="1:13">
      <c r="A52" s="29">
        <v>49</v>
      </c>
      <c r="B52" s="30" t="s">
        <v>80</v>
      </c>
      <c r="C52" s="30" t="s">
        <v>9</v>
      </c>
      <c r="D52" s="30" t="s">
        <v>30</v>
      </c>
      <c r="E52" s="30">
        <v>103</v>
      </c>
      <c r="F52" s="31">
        <v>64.7</v>
      </c>
      <c r="G52" s="31">
        <f t="shared" si="8"/>
        <v>38.82</v>
      </c>
      <c r="H52" s="50">
        <v>76.41</v>
      </c>
      <c r="I52" s="32">
        <f t="shared" si="6"/>
        <v>30.564</v>
      </c>
      <c r="J52" s="31">
        <f t="shared" si="7"/>
        <v>69.384</v>
      </c>
      <c r="K52" s="30">
        <v>49</v>
      </c>
      <c r="L52" s="38"/>
      <c r="M52" s="51"/>
    </row>
    <row r="53" s="46" customFormat="1" ht="24.9" customHeight="1" spans="1:13">
      <c r="A53" s="29">
        <v>50</v>
      </c>
      <c r="B53" s="30" t="s">
        <v>81</v>
      </c>
      <c r="C53" s="30" t="s">
        <v>9</v>
      </c>
      <c r="D53" s="30" t="s">
        <v>30</v>
      </c>
      <c r="E53" s="30">
        <v>103</v>
      </c>
      <c r="F53" s="31">
        <v>60.2</v>
      </c>
      <c r="G53" s="31">
        <f t="shared" si="8"/>
        <v>36.12</v>
      </c>
      <c r="H53" s="50">
        <v>83.11</v>
      </c>
      <c r="I53" s="32">
        <f t="shared" si="6"/>
        <v>33.244</v>
      </c>
      <c r="J53" s="31">
        <f t="shared" si="7"/>
        <v>69.364</v>
      </c>
      <c r="K53" s="30">
        <v>50</v>
      </c>
      <c r="L53" s="38"/>
      <c r="M53" s="51"/>
    </row>
    <row r="54" s="46" customFormat="1" ht="24.9" customHeight="1" spans="1:13">
      <c r="A54" s="29">
        <v>51</v>
      </c>
      <c r="B54" s="30" t="s">
        <v>82</v>
      </c>
      <c r="C54" s="30" t="s">
        <v>9</v>
      </c>
      <c r="D54" s="30" t="s">
        <v>30</v>
      </c>
      <c r="E54" s="30">
        <v>103</v>
      </c>
      <c r="F54" s="31">
        <v>58.8</v>
      </c>
      <c r="G54" s="31">
        <f t="shared" si="8"/>
        <v>35.28</v>
      </c>
      <c r="H54" s="50">
        <v>84.94</v>
      </c>
      <c r="I54" s="32">
        <f t="shared" si="6"/>
        <v>33.976</v>
      </c>
      <c r="J54" s="31">
        <f t="shared" si="7"/>
        <v>69.256</v>
      </c>
      <c r="K54" s="30">
        <v>51</v>
      </c>
      <c r="L54" s="38"/>
      <c r="M54" s="51"/>
    </row>
    <row r="55" s="46" customFormat="1" ht="24.9" customHeight="1" spans="1:13">
      <c r="A55" s="29">
        <v>52</v>
      </c>
      <c r="B55" s="30" t="s">
        <v>83</v>
      </c>
      <c r="C55" s="30" t="s">
        <v>9</v>
      </c>
      <c r="D55" s="30" t="s">
        <v>30</v>
      </c>
      <c r="E55" s="30">
        <v>103</v>
      </c>
      <c r="F55" s="31">
        <v>59.5</v>
      </c>
      <c r="G55" s="31">
        <f t="shared" si="8"/>
        <v>35.7</v>
      </c>
      <c r="H55" s="50">
        <v>83.52</v>
      </c>
      <c r="I55" s="32">
        <f t="shared" si="6"/>
        <v>33.408</v>
      </c>
      <c r="J55" s="31">
        <f t="shared" si="7"/>
        <v>69.108</v>
      </c>
      <c r="K55" s="30">
        <v>52</v>
      </c>
      <c r="L55" s="38"/>
      <c r="M55" s="51"/>
    </row>
    <row r="56" s="46" customFormat="1" ht="24.9" customHeight="1" spans="1:13">
      <c r="A56" s="29">
        <v>53</v>
      </c>
      <c r="B56" s="30" t="s">
        <v>84</v>
      </c>
      <c r="C56" s="30" t="s">
        <v>9</v>
      </c>
      <c r="D56" s="30" t="s">
        <v>30</v>
      </c>
      <c r="E56" s="30">
        <v>103</v>
      </c>
      <c r="F56" s="31">
        <v>60.3</v>
      </c>
      <c r="G56" s="31">
        <f t="shared" si="8"/>
        <v>36.18</v>
      </c>
      <c r="H56" s="50">
        <v>81.69</v>
      </c>
      <c r="I56" s="32">
        <f t="shared" si="6"/>
        <v>32.676</v>
      </c>
      <c r="J56" s="31">
        <f t="shared" si="7"/>
        <v>68.856</v>
      </c>
      <c r="K56" s="30">
        <v>53</v>
      </c>
      <c r="L56" s="38"/>
      <c r="M56" s="51"/>
    </row>
    <row r="57" s="46" customFormat="1" ht="24.9" customHeight="1" spans="1:13">
      <c r="A57" s="29">
        <v>54</v>
      </c>
      <c r="B57" s="30" t="s">
        <v>85</v>
      </c>
      <c r="C57" s="30" t="s">
        <v>9</v>
      </c>
      <c r="D57" s="30" t="s">
        <v>30</v>
      </c>
      <c r="E57" s="30">
        <v>103</v>
      </c>
      <c r="F57" s="31">
        <v>62.4</v>
      </c>
      <c r="G57" s="31">
        <f t="shared" si="8"/>
        <v>37.44</v>
      </c>
      <c r="H57" s="50">
        <v>78.52</v>
      </c>
      <c r="I57" s="32">
        <f t="shared" si="6"/>
        <v>31.408</v>
      </c>
      <c r="J57" s="31">
        <f t="shared" si="7"/>
        <v>68.848</v>
      </c>
      <c r="K57" s="30">
        <v>54</v>
      </c>
      <c r="L57" s="38"/>
      <c r="M57" s="51"/>
    </row>
    <row r="58" s="46" customFormat="1" ht="24.9" customHeight="1" spans="1:13">
      <c r="A58" s="29">
        <v>55</v>
      </c>
      <c r="B58" s="30" t="s">
        <v>86</v>
      </c>
      <c r="C58" s="30" t="s">
        <v>9</v>
      </c>
      <c r="D58" s="30" t="s">
        <v>30</v>
      </c>
      <c r="E58" s="30">
        <v>103</v>
      </c>
      <c r="F58" s="31">
        <v>67.6</v>
      </c>
      <c r="G58" s="31">
        <f t="shared" si="8"/>
        <v>40.56</v>
      </c>
      <c r="H58" s="50">
        <v>70.65</v>
      </c>
      <c r="I58" s="32">
        <f t="shared" si="6"/>
        <v>28.26</v>
      </c>
      <c r="J58" s="31">
        <f t="shared" si="7"/>
        <v>68.82</v>
      </c>
      <c r="K58" s="30">
        <v>55</v>
      </c>
      <c r="L58" s="38"/>
      <c r="M58" s="51"/>
    </row>
    <row r="59" s="46" customFormat="1" ht="24.9" customHeight="1" spans="1:13">
      <c r="A59" s="29">
        <v>56</v>
      </c>
      <c r="B59" s="30" t="s">
        <v>87</v>
      </c>
      <c r="C59" s="30" t="s">
        <v>9</v>
      </c>
      <c r="D59" s="30" t="s">
        <v>30</v>
      </c>
      <c r="E59" s="30">
        <v>103</v>
      </c>
      <c r="F59" s="31">
        <v>62</v>
      </c>
      <c r="G59" s="31">
        <f t="shared" si="8"/>
        <v>37.2</v>
      </c>
      <c r="H59" s="50">
        <v>79.05</v>
      </c>
      <c r="I59" s="32">
        <f t="shared" si="6"/>
        <v>31.62</v>
      </c>
      <c r="J59" s="31">
        <f t="shared" si="7"/>
        <v>68.82</v>
      </c>
      <c r="K59" s="30">
        <v>56</v>
      </c>
      <c r="L59" s="38"/>
      <c r="M59" s="51"/>
    </row>
    <row r="60" s="46" customFormat="1" ht="24.9" customHeight="1" spans="1:13">
      <c r="A60" s="29">
        <v>57</v>
      </c>
      <c r="B60" s="30" t="s">
        <v>88</v>
      </c>
      <c r="C60" s="30" t="s">
        <v>9</v>
      </c>
      <c r="D60" s="30" t="s">
        <v>30</v>
      </c>
      <c r="E60" s="30">
        <v>103</v>
      </c>
      <c r="F60" s="31">
        <v>63.2</v>
      </c>
      <c r="G60" s="31">
        <f t="shared" si="8"/>
        <v>37.92</v>
      </c>
      <c r="H60" s="50">
        <v>76.41</v>
      </c>
      <c r="I60" s="32">
        <f t="shared" si="6"/>
        <v>30.564</v>
      </c>
      <c r="J60" s="31">
        <f t="shared" si="7"/>
        <v>68.484</v>
      </c>
      <c r="K60" s="30">
        <v>57</v>
      </c>
      <c r="L60" s="38"/>
      <c r="M60" s="51"/>
    </row>
    <row r="61" s="46" customFormat="1" ht="24.9" customHeight="1" spans="1:13">
      <c r="A61" s="29">
        <v>58</v>
      </c>
      <c r="B61" s="30" t="s">
        <v>89</v>
      </c>
      <c r="C61" s="30" t="s">
        <v>9</v>
      </c>
      <c r="D61" s="30" t="s">
        <v>30</v>
      </c>
      <c r="E61" s="30">
        <v>103</v>
      </c>
      <c r="F61" s="31">
        <v>59.6</v>
      </c>
      <c r="G61" s="31">
        <f t="shared" si="8"/>
        <v>35.76</v>
      </c>
      <c r="H61" s="50">
        <v>81.28</v>
      </c>
      <c r="I61" s="32">
        <f t="shared" si="6"/>
        <v>32.512</v>
      </c>
      <c r="J61" s="31">
        <f t="shared" si="7"/>
        <v>68.272</v>
      </c>
      <c r="K61" s="30">
        <v>58</v>
      </c>
      <c r="L61" s="38"/>
      <c r="M61" s="51"/>
    </row>
    <row r="62" s="46" customFormat="1" ht="24.9" customHeight="1" spans="1:13">
      <c r="A62" s="29">
        <v>59</v>
      </c>
      <c r="B62" s="30" t="s">
        <v>90</v>
      </c>
      <c r="C62" s="30" t="s">
        <v>9</v>
      </c>
      <c r="D62" s="30" t="s">
        <v>30</v>
      </c>
      <c r="E62" s="30">
        <v>103</v>
      </c>
      <c r="F62" s="31">
        <v>64.2</v>
      </c>
      <c r="G62" s="31">
        <f t="shared" si="8"/>
        <v>38.52</v>
      </c>
      <c r="H62" s="50">
        <v>73.77</v>
      </c>
      <c r="I62" s="32">
        <f t="shared" si="6"/>
        <v>29.508</v>
      </c>
      <c r="J62" s="31">
        <f t="shared" si="7"/>
        <v>68.028</v>
      </c>
      <c r="K62" s="30">
        <v>59</v>
      </c>
      <c r="L62" s="38"/>
      <c r="M62" s="51"/>
    </row>
    <row r="63" s="46" customFormat="1" ht="24.9" customHeight="1" spans="1:13">
      <c r="A63" s="29">
        <v>60</v>
      </c>
      <c r="B63" s="30" t="s">
        <v>91</v>
      </c>
      <c r="C63" s="30" t="s">
        <v>9</v>
      </c>
      <c r="D63" s="30" t="s">
        <v>30</v>
      </c>
      <c r="E63" s="30">
        <v>103</v>
      </c>
      <c r="F63" s="31">
        <v>64.8</v>
      </c>
      <c r="G63" s="31">
        <f t="shared" si="8"/>
        <v>38.88</v>
      </c>
      <c r="H63" s="50">
        <v>72.82</v>
      </c>
      <c r="I63" s="32">
        <f t="shared" si="6"/>
        <v>29.128</v>
      </c>
      <c r="J63" s="31">
        <f t="shared" si="7"/>
        <v>68.008</v>
      </c>
      <c r="K63" s="30">
        <v>60</v>
      </c>
      <c r="L63" s="38"/>
      <c r="M63" s="51"/>
    </row>
    <row r="64" s="46" customFormat="1" ht="24.9" customHeight="1" spans="1:13">
      <c r="A64" s="29">
        <v>61</v>
      </c>
      <c r="B64" s="30" t="s">
        <v>92</v>
      </c>
      <c r="C64" s="30" t="s">
        <v>9</v>
      </c>
      <c r="D64" s="30" t="s">
        <v>39</v>
      </c>
      <c r="E64" s="30">
        <v>103</v>
      </c>
      <c r="F64" s="31">
        <v>62.3</v>
      </c>
      <c r="G64" s="31">
        <f t="shared" si="8"/>
        <v>37.38</v>
      </c>
      <c r="H64" s="50">
        <v>76.41</v>
      </c>
      <c r="I64" s="32">
        <f t="shared" si="6"/>
        <v>30.564</v>
      </c>
      <c r="J64" s="31">
        <f t="shared" si="7"/>
        <v>67.944</v>
      </c>
      <c r="K64" s="30">
        <v>61</v>
      </c>
      <c r="L64" s="38"/>
      <c r="M64" s="51"/>
    </row>
    <row r="65" s="46" customFormat="1" ht="24.9" customHeight="1" spans="1:13">
      <c r="A65" s="29">
        <v>62</v>
      </c>
      <c r="B65" s="30" t="s">
        <v>93</v>
      </c>
      <c r="C65" s="30" t="s">
        <v>9</v>
      </c>
      <c r="D65" s="30" t="s">
        <v>30</v>
      </c>
      <c r="E65" s="30">
        <v>103</v>
      </c>
      <c r="F65" s="31">
        <v>62.8</v>
      </c>
      <c r="G65" s="31">
        <f t="shared" si="8"/>
        <v>37.68</v>
      </c>
      <c r="H65" s="50">
        <v>75.39</v>
      </c>
      <c r="I65" s="32">
        <f t="shared" si="6"/>
        <v>30.156</v>
      </c>
      <c r="J65" s="31">
        <f t="shared" si="7"/>
        <v>67.836</v>
      </c>
      <c r="K65" s="30">
        <v>62</v>
      </c>
      <c r="L65" s="38"/>
      <c r="M65" s="51"/>
    </row>
    <row r="66" s="46" customFormat="1" ht="24.9" customHeight="1" spans="1:13">
      <c r="A66" s="29">
        <v>63</v>
      </c>
      <c r="B66" s="30" t="s">
        <v>94</v>
      </c>
      <c r="C66" s="30" t="s">
        <v>9</v>
      </c>
      <c r="D66" s="30" t="s">
        <v>30</v>
      </c>
      <c r="E66" s="30">
        <v>103</v>
      </c>
      <c r="F66" s="31">
        <v>61.7</v>
      </c>
      <c r="G66" s="31">
        <f t="shared" si="8"/>
        <v>37.02</v>
      </c>
      <c r="H66" s="50">
        <v>77.02</v>
      </c>
      <c r="I66" s="32">
        <f t="shared" si="6"/>
        <v>30.808</v>
      </c>
      <c r="J66" s="31">
        <f t="shared" si="7"/>
        <v>67.828</v>
      </c>
      <c r="K66" s="30">
        <v>63</v>
      </c>
      <c r="L66" s="38"/>
      <c r="M66" s="51"/>
    </row>
    <row r="67" s="46" customFormat="1" ht="24.9" customHeight="1" spans="1:13">
      <c r="A67" s="29">
        <v>64</v>
      </c>
      <c r="B67" s="30" t="s">
        <v>95</v>
      </c>
      <c r="C67" s="30" t="s">
        <v>9</v>
      </c>
      <c r="D67" s="30" t="s">
        <v>30</v>
      </c>
      <c r="E67" s="30">
        <v>103</v>
      </c>
      <c r="F67" s="31">
        <v>65.1</v>
      </c>
      <c r="G67" s="31">
        <f t="shared" si="8"/>
        <v>39.06</v>
      </c>
      <c r="H67" s="50">
        <v>71.12</v>
      </c>
      <c r="I67" s="32">
        <f t="shared" si="6"/>
        <v>28.448</v>
      </c>
      <c r="J67" s="31">
        <f t="shared" si="7"/>
        <v>67.508</v>
      </c>
      <c r="K67" s="30">
        <v>64</v>
      </c>
      <c r="L67" s="38"/>
      <c r="M67" s="51"/>
    </row>
    <row r="68" s="46" customFormat="1" ht="24.9" customHeight="1" spans="1:13">
      <c r="A68" s="29">
        <v>65</v>
      </c>
      <c r="B68" s="30" t="s">
        <v>96</v>
      </c>
      <c r="C68" s="30" t="s">
        <v>9</v>
      </c>
      <c r="D68" s="30" t="s">
        <v>39</v>
      </c>
      <c r="E68" s="30">
        <v>103</v>
      </c>
      <c r="F68" s="31">
        <v>60.6</v>
      </c>
      <c r="G68" s="31">
        <f t="shared" si="8"/>
        <v>36.36</v>
      </c>
      <c r="H68" s="50">
        <v>77.42</v>
      </c>
      <c r="I68" s="32">
        <f t="shared" ref="I68:I99" si="9">H68*0.4</f>
        <v>30.968</v>
      </c>
      <c r="J68" s="31">
        <f t="shared" ref="J68:J99" si="10">G68+I68</f>
        <v>67.328</v>
      </c>
      <c r="K68" s="30">
        <v>65</v>
      </c>
      <c r="L68" s="38"/>
      <c r="M68" s="51"/>
    </row>
    <row r="69" s="46" customFormat="1" ht="24.9" customHeight="1" spans="1:13">
      <c r="A69" s="29">
        <v>66</v>
      </c>
      <c r="B69" s="30" t="s">
        <v>97</v>
      </c>
      <c r="C69" s="30" t="s">
        <v>9</v>
      </c>
      <c r="D69" s="30" t="s">
        <v>30</v>
      </c>
      <c r="E69" s="30">
        <v>103</v>
      </c>
      <c r="F69" s="31">
        <v>62.4</v>
      </c>
      <c r="G69" s="31">
        <f t="shared" si="8"/>
        <v>37.44</v>
      </c>
      <c r="H69" s="50">
        <v>74.38</v>
      </c>
      <c r="I69" s="32">
        <f t="shared" si="9"/>
        <v>29.752</v>
      </c>
      <c r="J69" s="31">
        <f t="shared" si="10"/>
        <v>67.192</v>
      </c>
      <c r="K69" s="30">
        <v>66</v>
      </c>
      <c r="L69" s="38"/>
      <c r="M69" s="51"/>
    </row>
    <row r="70" s="46" customFormat="1" ht="24.9" customHeight="1" spans="1:13">
      <c r="A70" s="29">
        <v>67</v>
      </c>
      <c r="B70" s="30" t="s">
        <v>98</v>
      </c>
      <c r="C70" s="30" t="s">
        <v>9</v>
      </c>
      <c r="D70" s="30" t="s">
        <v>30</v>
      </c>
      <c r="E70" s="30">
        <v>103</v>
      </c>
      <c r="F70" s="31">
        <v>61.4</v>
      </c>
      <c r="G70" s="31">
        <f t="shared" si="8"/>
        <v>36.84</v>
      </c>
      <c r="H70" s="50">
        <v>75.77</v>
      </c>
      <c r="I70" s="32">
        <f t="shared" si="9"/>
        <v>30.308</v>
      </c>
      <c r="J70" s="31">
        <f t="shared" si="10"/>
        <v>67.148</v>
      </c>
      <c r="K70" s="30">
        <v>67</v>
      </c>
      <c r="L70" s="38"/>
      <c r="M70" s="51"/>
    </row>
    <row r="71" s="46" customFormat="1" ht="24.9" customHeight="1" spans="1:13">
      <c r="A71" s="29">
        <v>68</v>
      </c>
      <c r="B71" s="30" t="s">
        <v>99</v>
      </c>
      <c r="C71" s="30" t="s">
        <v>9</v>
      </c>
      <c r="D71" s="30" t="s">
        <v>30</v>
      </c>
      <c r="E71" s="30">
        <v>103</v>
      </c>
      <c r="F71" s="31">
        <v>61.4</v>
      </c>
      <c r="G71" s="31">
        <f t="shared" si="8"/>
        <v>36.84</v>
      </c>
      <c r="H71" s="50">
        <v>75.19</v>
      </c>
      <c r="I71" s="32">
        <f t="shared" si="9"/>
        <v>30.076</v>
      </c>
      <c r="J71" s="31">
        <f t="shared" si="10"/>
        <v>66.916</v>
      </c>
      <c r="K71" s="30">
        <v>68</v>
      </c>
      <c r="L71" s="38"/>
      <c r="M71" s="51"/>
    </row>
    <row r="72" s="46" customFormat="1" ht="24.9" customHeight="1" spans="1:13">
      <c r="A72" s="29">
        <v>69</v>
      </c>
      <c r="B72" s="30" t="s">
        <v>100</v>
      </c>
      <c r="C72" s="30" t="s">
        <v>9</v>
      </c>
      <c r="D72" s="30" t="s">
        <v>30</v>
      </c>
      <c r="E72" s="30">
        <v>103</v>
      </c>
      <c r="F72" s="31">
        <v>62.5</v>
      </c>
      <c r="G72" s="31">
        <f t="shared" si="8"/>
        <v>37.5</v>
      </c>
      <c r="H72" s="50">
        <v>73.16</v>
      </c>
      <c r="I72" s="32">
        <f t="shared" si="9"/>
        <v>29.264</v>
      </c>
      <c r="J72" s="31">
        <f t="shared" si="10"/>
        <v>66.764</v>
      </c>
      <c r="K72" s="30">
        <v>69</v>
      </c>
      <c r="L72" s="38"/>
      <c r="M72" s="51"/>
    </row>
    <row r="73" s="46" customFormat="1" ht="24.9" customHeight="1" spans="1:13">
      <c r="A73" s="29">
        <v>70</v>
      </c>
      <c r="B73" s="30" t="s">
        <v>101</v>
      </c>
      <c r="C73" s="30" t="s">
        <v>9</v>
      </c>
      <c r="D73" s="30" t="s">
        <v>30</v>
      </c>
      <c r="E73" s="30">
        <v>103</v>
      </c>
      <c r="F73" s="31">
        <v>62</v>
      </c>
      <c r="G73" s="31">
        <f t="shared" si="8"/>
        <v>37.2</v>
      </c>
      <c r="H73" s="50">
        <v>73.8</v>
      </c>
      <c r="I73" s="32">
        <f t="shared" si="9"/>
        <v>29.52</v>
      </c>
      <c r="J73" s="31">
        <f t="shared" si="10"/>
        <v>66.72</v>
      </c>
      <c r="K73" s="30">
        <v>70</v>
      </c>
      <c r="L73" s="38"/>
      <c r="M73" s="51"/>
    </row>
    <row r="74" s="46" customFormat="1" ht="24.9" customHeight="1" spans="1:13">
      <c r="A74" s="29">
        <v>71</v>
      </c>
      <c r="B74" s="30" t="s">
        <v>102</v>
      </c>
      <c r="C74" s="30" t="s">
        <v>9</v>
      </c>
      <c r="D74" s="30" t="s">
        <v>30</v>
      </c>
      <c r="E74" s="30">
        <v>103</v>
      </c>
      <c r="F74" s="31">
        <v>61.3</v>
      </c>
      <c r="G74" s="31">
        <f t="shared" si="8"/>
        <v>36.78</v>
      </c>
      <c r="H74" s="50">
        <v>74.78</v>
      </c>
      <c r="I74" s="32">
        <f t="shared" si="9"/>
        <v>29.912</v>
      </c>
      <c r="J74" s="31">
        <f t="shared" si="10"/>
        <v>66.692</v>
      </c>
      <c r="K74" s="30">
        <v>71</v>
      </c>
      <c r="L74" s="38"/>
      <c r="M74" s="51"/>
    </row>
    <row r="75" s="46" customFormat="1" ht="24.9" customHeight="1" spans="1:13">
      <c r="A75" s="29">
        <v>72</v>
      </c>
      <c r="B75" s="30" t="s">
        <v>103</v>
      </c>
      <c r="C75" s="30" t="s">
        <v>9</v>
      </c>
      <c r="D75" s="30" t="s">
        <v>30</v>
      </c>
      <c r="E75" s="30">
        <v>103</v>
      </c>
      <c r="F75" s="31">
        <v>61.8</v>
      </c>
      <c r="G75" s="31">
        <f t="shared" si="8"/>
        <v>37.08</v>
      </c>
      <c r="H75" s="50">
        <v>73.8</v>
      </c>
      <c r="I75" s="32">
        <f t="shared" si="9"/>
        <v>29.52</v>
      </c>
      <c r="J75" s="31">
        <f t="shared" si="10"/>
        <v>66.6</v>
      </c>
      <c r="K75" s="30">
        <v>72</v>
      </c>
      <c r="L75" s="38"/>
      <c r="M75" s="51"/>
    </row>
    <row r="76" s="46" customFormat="1" ht="24.9" customHeight="1" spans="1:13">
      <c r="A76" s="29">
        <v>73</v>
      </c>
      <c r="B76" s="30" t="s">
        <v>104</v>
      </c>
      <c r="C76" s="30" t="s">
        <v>9</v>
      </c>
      <c r="D76" s="30" t="s">
        <v>30</v>
      </c>
      <c r="E76" s="30">
        <v>103</v>
      </c>
      <c r="F76" s="31">
        <v>62.7</v>
      </c>
      <c r="G76" s="31">
        <f t="shared" si="8"/>
        <v>37.62</v>
      </c>
      <c r="H76" s="50">
        <v>72.34</v>
      </c>
      <c r="I76" s="32">
        <f t="shared" si="9"/>
        <v>28.936</v>
      </c>
      <c r="J76" s="31">
        <f t="shared" si="10"/>
        <v>66.556</v>
      </c>
      <c r="K76" s="30">
        <v>73</v>
      </c>
      <c r="L76" s="38"/>
      <c r="M76" s="51"/>
    </row>
    <row r="77" s="46" customFormat="1" ht="24.9" customHeight="1" spans="1:13">
      <c r="A77" s="29">
        <v>74</v>
      </c>
      <c r="B77" s="30" t="s">
        <v>105</v>
      </c>
      <c r="C77" s="30" t="s">
        <v>9</v>
      </c>
      <c r="D77" s="30" t="s">
        <v>30</v>
      </c>
      <c r="E77" s="30">
        <v>103</v>
      </c>
      <c r="F77" s="31">
        <v>63.3</v>
      </c>
      <c r="G77" s="31">
        <f t="shared" si="8"/>
        <v>37.98</v>
      </c>
      <c r="H77" s="50">
        <v>70.85</v>
      </c>
      <c r="I77" s="32">
        <f t="shared" si="9"/>
        <v>28.34</v>
      </c>
      <c r="J77" s="31">
        <f t="shared" si="10"/>
        <v>66.32</v>
      </c>
      <c r="K77" s="30">
        <v>74</v>
      </c>
      <c r="L77" s="38"/>
      <c r="M77" s="51"/>
    </row>
    <row r="78" s="46" customFormat="1" ht="24.9" customHeight="1" spans="1:13">
      <c r="A78" s="29">
        <v>75</v>
      </c>
      <c r="B78" s="30" t="s">
        <v>106</v>
      </c>
      <c r="C78" s="30" t="s">
        <v>9</v>
      </c>
      <c r="D78" s="30" t="s">
        <v>30</v>
      </c>
      <c r="E78" s="30">
        <v>103</v>
      </c>
      <c r="F78" s="31">
        <v>60.7</v>
      </c>
      <c r="G78" s="31">
        <f t="shared" si="8"/>
        <v>36.42</v>
      </c>
      <c r="H78" s="50">
        <v>74.59</v>
      </c>
      <c r="I78" s="32">
        <f t="shared" si="9"/>
        <v>29.836</v>
      </c>
      <c r="J78" s="31">
        <f t="shared" si="10"/>
        <v>66.256</v>
      </c>
      <c r="K78" s="30">
        <v>75</v>
      </c>
      <c r="L78" s="38"/>
      <c r="M78" s="51"/>
    </row>
    <row r="79" s="46" customFormat="1" ht="24.9" customHeight="1" spans="1:13">
      <c r="A79" s="29">
        <v>76</v>
      </c>
      <c r="B79" s="30" t="s">
        <v>107</v>
      </c>
      <c r="C79" s="30" t="s">
        <v>9</v>
      </c>
      <c r="D79" s="30" t="s">
        <v>30</v>
      </c>
      <c r="E79" s="30">
        <v>103</v>
      </c>
      <c r="F79" s="31">
        <v>58.5</v>
      </c>
      <c r="G79" s="31">
        <f t="shared" ref="G79:G110" si="11">F79*0.6</f>
        <v>35.1</v>
      </c>
      <c r="H79" s="50">
        <v>77.54</v>
      </c>
      <c r="I79" s="32">
        <f t="shared" si="9"/>
        <v>31.016</v>
      </c>
      <c r="J79" s="31">
        <f t="shared" si="10"/>
        <v>66.116</v>
      </c>
      <c r="K79" s="30">
        <v>76</v>
      </c>
      <c r="L79" s="38"/>
      <c r="M79" s="51"/>
    </row>
    <row r="80" s="46" customFormat="1" ht="24.9" customHeight="1" spans="1:13">
      <c r="A80" s="29">
        <v>77</v>
      </c>
      <c r="B80" s="30" t="s">
        <v>108</v>
      </c>
      <c r="C80" s="30" t="s">
        <v>9</v>
      </c>
      <c r="D80" s="30" t="s">
        <v>30</v>
      </c>
      <c r="E80" s="30">
        <v>103</v>
      </c>
      <c r="F80" s="31">
        <v>62.4</v>
      </c>
      <c r="G80" s="31">
        <f t="shared" si="11"/>
        <v>37.44</v>
      </c>
      <c r="H80" s="50">
        <v>71.24</v>
      </c>
      <c r="I80" s="32">
        <f t="shared" si="9"/>
        <v>28.496</v>
      </c>
      <c r="J80" s="31">
        <f t="shared" si="10"/>
        <v>65.936</v>
      </c>
      <c r="K80" s="30">
        <v>77</v>
      </c>
      <c r="L80" s="38"/>
      <c r="M80" s="51"/>
    </row>
    <row r="81" s="46" customFormat="1" ht="24.9" customHeight="1" spans="1:13">
      <c r="A81" s="29">
        <v>78</v>
      </c>
      <c r="B81" s="30" t="s">
        <v>109</v>
      </c>
      <c r="C81" s="30" t="s">
        <v>9</v>
      </c>
      <c r="D81" s="30" t="s">
        <v>30</v>
      </c>
      <c r="E81" s="30">
        <v>103</v>
      </c>
      <c r="F81" s="31">
        <v>58.9</v>
      </c>
      <c r="G81" s="31">
        <f t="shared" si="11"/>
        <v>35.34</v>
      </c>
      <c r="H81" s="50">
        <v>76.41</v>
      </c>
      <c r="I81" s="32">
        <f t="shared" si="9"/>
        <v>30.564</v>
      </c>
      <c r="J81" s="31">
        <f t="shared" si="10"/>
        <v>65.904</v>
      </c>
      <c r="K81" s="30">
        <v>78</v>
      </c>
      <c r="L81" s="38"/>
      <c r="M81" s="51"/>
    </row>
    <row r="82" s="46" customFormat="1" ht="24.9" customHeight="1" spans="1:13">
      <c r="A82" s="29">
        <v>79</v>
      </c>
      <c r="B82" s="30" t="s">
        <v>110</v>
      </c>
      <c r="C82" s="30" t="s">
        <v>9</v>
      </c>
      <c r="D82" s="30" t="s">
        <v>30</v>
      </c>
      <c r="E82" s="30">
        <v>103</v>
      </c>
      <c r="F82" s="31">
        <v>59.2</v>
      </c>
      <c r="G82" s="31">
        <f t="shared" si="11"/>
        <v>35.52</v>
      </c>
      <c r="H82" s="50">
        <v>75.19</v>
      </c>
      <c r="I82" s="32">
        <f t="shared" si="9"/>
        <v>30.076</v>
      </c>
      <c r="J82" s="31">
        <f t="shared" si="10"/>
        <v>65.596</v>
      </c>
      <c r="K82" s="30">
        <v>79</v>
      </c>
      <c r="L82" s="38"/>
      <c r="M82" s="51"/>
    </row>
    <row r="83" ht="24.9" customHeight="1" spans="1:13">
      <c r="A83" s="33">
        <v>80</v>
      </c>
      <c r="B83" s="34" t="s">
        <v>209</v>
      </c>
      <c r="C83" s="34" t="s">
        <v>9</v>
      </c>
      <c r="D83" s="34" t="s">
        <v>30</v>
      </c>
      <c r="E83" s="34">
        <v>103</v>
      </c>
      <c r="F83" s="35">
        <v>58.3</v>
      </c>
      <c r="G83" s="35">
        <f t="shared" si="11"/>
        <v>34.98</v>
      </c>
      <c r="H83" s="52">
        <v>74.78</v>
      </c>
      <c r="I83" s="36">
        <f t="shared" si="9"/>
        <v>29.912</v>
      </c>
      <c r="J83" s="35">
        <f t="shared" si="10"/>
        <v>64.892</v>
      </c>
      <c r="K83" s="34">
        <v>80</v>
      </c>
      <c r="L83" s="39"/>
      <c r="M83" s="51"/>
    </row>
    <row r="84" ht="24.9" customHeight="1" spans="1:13">
      <c r="A84" s="33">
        <v>81</v>
      </c>
      <c r="B84" s="34" t="s">
        <v>210</v>
      </c>
      <c r="C84" s="34" t="s">
        <v>9</v>
      </c>
      <c r="D84" s="34" t="s">
        <v>30</v>
      </c>
      <c r="E84" s="34">
        <v>103</v>
      </c>
      <c r="F84" s="35">
        <v>59.6</v>
      </c>
      <c r="G84" s="35">
        <f t="shared" si="11"/>
        <v>35.76</v>
      </c>
      <c r="H84" s="52">
        <v>72.82</v>
      </c>
      <c r="I84" s="36">
        <f t="shared" si="9"/>
        <v>29.128</v>
      </c>
      <c r="J84" s="35">
        <f t="shared" si="10"/>
        <v>64.888</v>
      </c>
      <c r="K84" s="34">
        <v>81</v>
      </c>
      <c r="L84" s="39"/>
      <c r="M84" s="51"/>
    </row>
    <row r="85" ht="24.9" customHeight="1" spans="1:13">
      <c r="A85" s="33">
        <v>82</v>
      </c>
      <c r="B85" s="34" t="s">
        <v>211</v>
      </c>
      <c r="C85" s="34" t="s">
        <v>9</v>
      </c>
      <c r="D85" s="34" t="s">
        <v>30</v>
      </c>
      <c r="E85" s="34">
        <v>103</v>
      </c>
      <c r="F85" s="35">
        <v>58.9</v>
      </c>
      <c r="G85" s="35">
        <f t="shared" si="11"/>
        <v>35.34</v>
      </c>
      <c r="H85" s="52">
        <v>72.75</v>
      </c>
      <c r="I85" s="36">
        <f t="shared" si="9"/>
        <v>29.1</v>
      </c>
      <c r="J85" s="35">
        <f t="shared" si="10"/>
        <v>64.44</v>
      </c>
      <c r="K85" s="34">
        <v>82</v>
      </c>
      <c r="L85" s="39"/>
      <c r="M85" s="51"/>
    </row>
    <row r="86" ht="24.9" customHeight="1" spans="1:13">
      <c r="A86" s="33">
        <v>83</v>
      </c>
      <c r="B86" s="34" t="s">
        <v>212</v>
      </c>
      <c r="C86" s="34" t="s">
        <v>9</v>
      </c>
      <c r="D86" s="34" t="s">
        <v>30</v>
      </c>
      <c r="E86" s="34">
        <v>103</v>
      </c>
      <c r="F86" s="35">
        <v>59.8</v>
      </c>
      <c r="G86" s="35">
        <f t="shared" si="11"/>
        <v>35.88</v>
      </c>
      <c r="H86" s="52">
        <v>70.85</v>
      </c>
      <c r="I86" s="36">
        <f t="shared" si="9"/>
        <v>28.34</v>
      </c>
      <c r="J86" s="35">
        <f t="shared" si="10"/>
        <v>64.22</v>
      </c>
      <c r="K86" s="34">
        <v>83</v>
      </c>
      <c r="L86" s="39"/>
      <c r="M86" s="51"/>
    </row>
    <row r="87" ht="24.9" customHeight="1" spans="1:13">
      <c r="A87" s="33">
        <v>84</v>
      </c>
      <c r="B87" s="34" t="s">
        <v>213</v>
      </c>
      <c r="C87" s="34" t="s">
        <v>9</v>
      </c>
      <c r="D87" s="34" t="s">
        <v>30</v>
      </c>
      <c r="E87" s="34">
        <v>103</v>
      </c>
      <c r="F87" s="35">
        <v>59.3</v>
      </c>
      <c r="G87" s="35">
        <f t="shared" si="11"/>
        <v>35.58</v>
      </c>
      <c r="H87" s="52">
        <v>70.72</v>
      </c>
      <c r="I87" s="36">
        <f t="shared" si="9"/>
        <v>28.288</v>
      </c>
      <c r="J87" s="35">
        <f t="shared" si="10"/>
        <v>63.868</v>
      </c>
      <c r="K87" s="34">
        <v>84</v>
      </c>
      <c r="L87" s="39"/>
      <c r="M87" s="51"/>
    </row>
    <row r="88" ht="24.9" customHeight="1" spans="1:13">
      <c r="A88" s="33">
        <v>85</v>
      </c>
      <c r="B88" s="34" t="s">
        <v>214</v>
      </c>
      <c r="C88" s="34" t="s">
        <v>13</v>
      </c>
      <c r="D88" s="34" t="s">
        <v>30</v>
      </c>
      <c r="E88" s="34">
        <v>103</v>
      </c>
      <c r="F88" s="35">
        <v>60.4</v>
      </c>
      <c r="G88" s="35">
        <f t="shared" si="11"/>
        <v>36.24</v>
      </c>
      <c r="H88" s="52">
        <v>68.88</v>
      </c>
      <c r="I88" s="36">
        <f t="shared" si="9"/>
        <v>27.552</v>
      </c>
      <c r="J88" s="35">
        <f t="shared" si="10"/>
        <v>63.792</v>
      </c>
      <c r="K88" s="34">
        <v>85</v>
      </c>
      <c r="L88" s="39"/>
      <c r="M88" s="51"/>
    </row>
    <row r="89" ht="24.9" customHeight="1" spans="1:13">
      <c r="A89" s="33">
        <v>86</v>
      </c>
      <c r="B89" s="34" t="s">
        <v>215</v>
      </c>
      <c r="C89" s="34" t="s">
        <v>9</v>
      </c>
      <c r="D89" s="34" t="s">
        <v>30</v>
      </c>
      <c r="E89" s="34">
        <v>103</v>
      </c>
      <c r="F89" s="35">
        <v>58.2</v>
      </c>
      <c r="G89" s="35">
        <f t="shared" si="11"/>
        <v>34.92</v>
      </c>
      <c r="H89" s="52">
        <v>72.14</v>
      </c>
      <c r="I89" s="36">
        <f t="shared" si="9"/>
        <v>28.856</v>
      </c>
      <c r="J89" s="35">
        <f t="shared" si="10"/>
        <v>63.776</v>
      </c>
      <c r="K89" s="34">
        <v>86</v>
      </c>
      <c r="L89" s="39"/>
      <c r="M89" s="51"/>
    </row>
    <row r="90" ht="24.9" customHeight="1" spans="1:13">
      <c r="A90" s="33">
        <v>87</v>
      </c>
      <c r="B90" s="34" t="s">
        <v>216</v>
      </c>
      <c r="C90" s="34" t="s">
        <v>9</v>
      </c>
      <c r="D90" s="34" t="s">
        <v>30</v>
      </c>
      <c r="E90" s="34">
        <v>103</v>
      </c>
      <c r="F90" s="35">
        <v>60.6</v>
      </c>
      <c r="G90" s="35">
        <f t="shared" si="11"/>
        <v>36.36</v>
      </c>
      <c r="H90" s="52">
        <v>68.49</v>
      </c>
      <c r="I90" s="36">
        <f t="shared" si="9"/>
        <v>27.396</v>
      </c>
      <c r="J90" s="35">
        <f t="shared" si="10"/>
        <v>63.756</v>
      </c>
      <c r="K90" s="34">
        <v>87</v>
      </c>
      <c r="L90" s="39"/>
      <c r="M90" s="51"/>
    </row>
    <row r="91" ht="24.9" customHeight="1" spans="1:13">
      <c r="A91" s="33">
        <v>88</v>
      </c>
      <c r="B91" s="34" t="s">
        <v>217</v>
      </c>
      <c r="C91" s="34" t="s">
        <v>9</v>
      </c>
      <c r="D91" s="34" t="s">
        <v>30</v>
      </c>
      <c r="E91" s="34">
        <v>103</v>
      </c>
      <c r="F91" s="35">
        <v>59</v>
      </c>
      <c r="G91" s="35">
        <f t="shared" si="11"/>
        <v>35.4</v>
      </c>
      <c r="H91" s="52">
        <v>67.5</v>
      </c>
      <c r="I91" s="36">
        <f t="shared" si="9"/>
        <v>27</v>
      </c>
      <c r="J91" s="35">
        <f t="shared" si="10"/>
        <v>62.4</v>
      </c>
      <c r="K91" s="34">
        <v>88</v>
      </c>
      <c r="L91" s="39"/>
      <c r="M91" s="51"/>
    </row>
    <row r="92" ht="24.9" customHeight="1" spans="1:13">
      <c r="A92" s="29">
        <v>89</v>
      </c>
      <c r="B92" s="34" t="s">
        <v>218</v>
      </c>
      <c r="C92" s="34" t="s">
        <v>9</v>
      </c>
      <c r="D92" s="34" t="s">
        <v>30</v>
      </c>
      <c r="E92" s="34">
        <v>103</v>
      </c>
      <c r="F92" s="35">
        <v>73.1</v>
      </c>
      <c r="G92" s="35">
        <f t="shared" si="11"/>
        <v>43.86</v>
      </c>
      <c r="H92" s="52" t="s">
        <v>176</v>
      </c>
      <c r="I92" s="36">
        <v>0</v>
      </c>
      <c r="J92" s="35">
        <f t="shared" si="10"/>
        <v>43.86</v>
      </c>
      <c r="K92" s="34">
        <v>89</v>
      </c>
      <c r="L92" s="12"/>
      <c r="M92" s="51"/>
    </row>
    <row r="93" ht="24.9" customHeight="1" spans="1:13">
      <c r="A93" s="29">
        <v>90</v>
      </c>
      <c r="B93" s="34" t="s">
        <v>219</v>
      </c>
      <c r="C93" s="34" t="s">
        <v>9</v>
      </c>
      <c r="D93" s="34" t="s">
        <v>30</v>
      </c>
      <c r="E93" s="34">
        <v>103</v>
      </c>
      <c r="F93" s="35">
        <v>70.4</v>
      </c>
      <c r="G93" s="35">
        <f t="shared" si="11"/>
        <v>42.24</v>
      </c>
      <c r="H93" s="52" t="s">
        <v>176</v>
      </c>
      <c r="I93" s="36">
        <v>0</v>
      </c>
      <c r="J93" s="35">
        <f t="shared" si="10"/>
        <v>42.24</v>
      </c>
      <c r="K93" s="34">
        <v>90</v>
      </c>
      <c r="L93" s="12"/>
      <c r="M93" s="51"/>
    </row>
    <row r="94" ht="24.9" customHeight="1" spans="1:13">
      <c r="A94" s="29">
        <v>91</v>
      </c>
      <c r="B94" s="34" t="s">
        <v>220</v>
      </c>
      <c r="C94" s="34" t="s">
        <v>9</v>
      </c>
      <c r="D94" s="34" t="s">
        <v>30</v>
      </c>
      <c r="E94" s="34">
        <v>103</v>
      </c>
      <c r="F94" s="35">
        <v>67.9</v>
      </c>
      <c r="G94" s="35">
        <f t="shared" si="11"/>
        <v>40.74</v>
      </c>
      <c r="H94" s="52" t="s">
        <v>176</v>
      </c>
      <c r="I94" s="36">
        <v>0</v>
      </c>
      <c r="J94" s="35">
        <f t="shared" si="10"/>
        <v>40.74</v>
      </c>
      <c r="K94" s="34">
        <v>91</v>
      </c>
      <c r="L94" s="12"/>
      <c r="M94" s="51"/>
    </row>
    <row r="95" ht="24.9" customHeight="1" spans="1:13">
      <c r="A95" s="29">
        <v>92</v>
      </c>
      <c r="B95" s="34" t="s">
        <v>221</v>
      </c>
      <c r="C95" s="34" t="s">
        <v>9</v>
      </c>
      <c r="D95" s="34" t="s">
        <v>30</v>
      </c>
      <c r="E95" s="34">
        <v>103</v>
      </c>
      <c r="F95" s="35">
        <v>66.7</v>
      </c>
      <c r="G95" s="35">
        <f t="shared" si="11"/>
        <v>40.02</v>
      </c>
      <c r="H95" s="52" t="s">
        <v>176</v>
      </c>
      <c r="I95" s="36">
        <v>0</v>
      </c>
      <c r="J95" s="35">
        <f t="shared" si="10"/>
        <v>40.02</v>
      </c>
      <c r="K95" s="34">
        <v>92</v>
      </c>
      <c r="L95" s="12"/>
      <c r="M95" s="51"/>
    </row>
    <row r="96" ht="24.9" customHeight="1" spans="1:13">
      <c r="A96" s="29">
        <v>93</v>
      </c>
      <c r="B96" s="34" t="s">
        <v>222</v>
      </c>
      <c r="C96" s="34" t="s">
        <v>9</v>
      </c>
      <c r="D96" s="34" t="s">
        <v>30</v>
      </c>
      <c r="E96" s="34">
        <v>103</v>
      </c>
      <c r="F96" s="35">
        <v>65.7</v>
      </c>
      <c r="G96" s="35">
        <f t="shared" si="11"/>
        <v>39.42</v>
      </c>
      <c r="H96" s="52" t="s">
        <v>176</v>
      </c>
      <c r="I96" s="36">
        <v>0</v>
      </c>
      <c r="J96" s="35">
        <f t="shared" si="10"/>
        <v>39.42</v>
      </c>
      <c r="K96" s="34">
        <v>93</v>
      </c>
      <c r="L96" s="12"/>
      <c r="M96" s="51"/>
    </row>
    <row r="97" ht="24.9" customHeight="1" spans="1:13">
      <c r="A97" s="29">
        <v>94</v>
      </c>
      <c r="B97" s="34" t="s">
        <v>223</v>
      </c>
      <c r="C97" s="34" t="s">
        <v>9</v>
      </c>
      <c r="D97" s="34" t="s">
        <v>30</v>
      </c>
      <c r="E97" s="34">
        <v>103</v>
      </c>
      <c r="F97" s="35">
        <v>61.5</v>
      </c>
      <c r="G97" s="35">
        <f t="shared" si="11"/>
        <v>36.9</v>
      </c>
      <c r="H97" s="52">
        <v>0</v>
      </c>
      <c r="I97" s="36">
        <f>H97*0.4</f>
        <v>0</v>
      </c>
      <c r="J97" s="35">
        <f t="shared" si="10"/>
        <v>36.9</v>
      </c>
      <c r="K97" s="34">
        <v>94</v>
      </c>
      <c r="L97" s="12"/>
      <c r="M97" s="51"/>
    </row>
    <row r="98" ht="24.9" customHeight="1" spans="1:13">
      <c r="A98" s="29">
        <v>95</v>
      </c>
      <c r="B98" s="34" t="s">
        <v>224</v>
      </c>
      <c r="C98" s="34" t="s">
        <v>9</v>
      </c>
      <c r="D98" s="34" t="s">
        <v>30</v>
      </c>
      <c r="E98" s="34">
        <v>103</v>
      </c>
      <c r="F98" s="35">
        <v>58.7</v>
      </c>
      <c r="G98" s="35">
        <f t="shared" si="11"/>
        <v>35.22</v>
      </c>
      <c r="H98" s="52">
        <v>0</v>
      </c>
      <c r="I98" s="36">
        <f>H98*0.4</f>
        <v>0</v>
      </c>
      <c r="J98" s="35">
        <f t="shared" si="10"/>
        <v>35.22</v>
      </c>
      <c r="K98" s="34">
        <v>95</v>
      </c>
      <c r="L98" s="12"/>
      <c r="M98" s="51"/>
    </row>
  </sheetData>
  <sortState ref="A1:J98">
    <sortCondition ref="J1" descending="1"/>
  </sortState>
  <mergeCells count="3">
    <mergeCell ref="A1:L1"/>
    <mergeCell ref="A2:L2"/>
    <mergeCell ref="H3:I3"/>
  </mergeCells>
  <pageMargins left="0.196527777777778" right="0.196527777777778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"/>
  <sheetViews>
    <sheetView workbookViewId="0">
      <selection activeCell="A2" sqref="$A2:$XFD15"/>
    </sheetView>
  </sheetViews>
  <sheetFormatPr defaultColWidth="9.37777777777778" defaultRowHeight="11.25"/>
  <cols>
    <col min="1" max="1" width="5.62222222222222" customWidth="1"/>
    <col min="2" max="2" width="10" customWidth="1"/>
    <col min="3" max="3" width="5.5" customWidth="1"/>
    <col min="4" max="4" width="22.6222222222222" customWidth="1"/>
    <col min="5" max="5" width="14.5" customWidth="1"/>
    <col min="6" max="6" width="9" customWidth="1"/>
    <col min="7" max="7" width="9.12222222222222" customWidth="1"/>
    <col min="8" max="8" width="9" customWidth="1"/>
    <col min="9" max="9" width="8.62222222222222" customWidth="1"/>
    <col min="10" max="11" width="10" customWidth="1"/>
    <col min="12" max="12" width="8.37777777777778" customWidth="1"/>
  </cols>
  <sheetData>
    <row r="1" ht="53.1" customHeight="1" spans="1:12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</sheetData>
  <sortState ref="A3:J15">
    <sortCondition ref="J1" descending="1"/>
  </sortState>
  <mergeCells count="1">
    <mergeCell ref="A1:L1"/>
  </mergeCells>
  <pageMargins left="0.196527777777778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汇总</vt:lpstr>
      <vt:lpstr>临床本科</vt:lpstr>
      <vt:lpstr>财会专业</vt:lpstr>
      <vt:lpstr>传媒</vt:lpstr>
      <vt:lpstr>文秘</vt:lpstr>
      <vt:lpstr>中西医结合</vt:lpstr>
      <vt:lpstr>临床专科</vt:lpstr>
      <vt:lpstr>护理</vt:lpstr>
      <vt:lpstr>医学影像技术</vt:lpstr>
      <vt:lpstr>医学检验技术</vt:lpstr>
      <vt:lpstr>中药学</vt:lpstr>
      <vt:lpstr>药学</vt:lpstr>
      <vt:lpstr>口腔技术</vt:lpstr>
      <vt:lpstr>机电维修</vt:lpstr>
      <vt:lpstr>康复诊疗技术</vt:lpstr>
      <vt:lpstr>中医学</vt:lpstr>
      <vt:lpstr>总成绩表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张志英</dc:creator>
  <cp:lastModifiedBy>Administrator</cp:lastModifiedBy>
  <dcterms:created xsi:type="dcterms:W3CDTF">2019-08-05T00:22:00Z</dcterms:created>
  <cp:lastPrinted>2019-08-10T09:51:00Z</cp:lastPrinted>
  <dcterms:modified xsi:type="dcterms:W3CDTF">2013-03-28T17:08:46Z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