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</sheets>
  <definedNames>
    <definedName name="_xlnm._FilterDatabase" localSheetId="0" hidden="1">Sheet1!$A$5:$U$146</definedName>
  </definedNames>
  <calcPr calcId="144525"/>
</workbook>
</file>

<file path=xl/sharedStrings.xml><?xml version="1.0" encoding="utf-8"?>
<sst xmlns="http://schemas.openxmlformats.org/spreadsheetml/2006/main" count="784">
  <si>
    <t>叶县2019年度专项扶贫资金分配结果</t>
  </si>
  <si>
    <t>单位/万元</t>
  </si>
  <si>
    <t>序号</t>
  </si>
  <si>
    <t>项目名称</t>
  </si>
  <si>
    <t>项目内容</t>
  </si>
  <si>
    <t>责任单位</t>
  </si>
  <si>
    <t>项目安排资金</t>
  </si>
  <si>
    <t>资金来源</t>
  </si>
  <si>
    <t>补助标准</t>
  </si>
  <si>
    <t>建设地点</t>
  </si>
  <si>
    <t>绩效目标</t>
  </si>
  <si>
    <t>惠及建档立卡贫困人口数量</t>
  </si>
  <si>
    <t>时间进度</t>
  </si>
  <si>
    <t>备注</t>
  </si>
  <si>
    <t>（建设任务）</t>
  </si>
  <si>
    <t>专项资金</t>
  </si>
  <si>
    <t>乡（镇）</t>
  </si>
  <si>
    <t>村</t>
  </si>
  <si>
    <t>完成招投标
时间</t>
  </si>
  <si>
    <t>开工时间</t>
  </si>
  <si>
    <t>完工时间</t>
  </si>
  <si>
    <t>完成验收
时间</t>
  </si>
  <si>
    <t>资金文号</t>
  </si>
  <si>
    <t>中央</t>
  </si>
  <si>
    <t>省级</t>
  </si>
  <si>
    <t>市级</t>
  </si>
  <si>
    <t>县级</t>
  </si>
  <si>
    <t>合计</t>
  </si>
  <si>
    <t>叶县2018年叶邑镇许南路-高道士-皮庄通村公路（第二批）建设项目</t>
  </si>
  <si>
    <t>道路长0.8公里，4.5米宽，18厘米厚水泥混凝土道路</t>
  </si>
  <si>
    <t>县交通局</t>
  </si>
  <si>
    <t>平财预【2018】808号</t>
  </si>
  <si>
    <t>叶邑镇</t>
  </si>
  <si>
    <t>高道士村</t>
  </si>
  <si>
    <t>项目建成后，不仅可解决1213人群众出行难问题，同时也可为群众提供交通、物流、生产生活、产业发展等方面多种便利。</t>
  </si>
  <si>
    <t>项目建成后，不仅可解决本村25人贫困群众出行难问题，同时也可为贫困群众提供交通、物流、生产生活、产业发展提升等方面多种便利，进而拓宽贫困群众增收渠道。</t>
  </si>
  <si>
    <t>叶县2018年叶邑镇倒马沟村道通村公路（第二批）建设项目</t>
  </si>
  <si>
    <t>道路长0.53公里，4.5米宽，18厘米厚水泥混凝土道路</t>
  </si>
  <si>
    <t>倒马沟村</t>
  </si>
  <si>
    <t>项目建成后，不仅可解决1767人群众出行难问题，同时也可为群众提供交通、物流、生产生活、产业发展等方面多种便利。</t>
  </si>
  <si>
    <t>项目建成后，不仅可解决本村29人贫困群众出行难问题，同时也可为贫困群众提供交通、物流、生产生活、产业发展提升等方面多种便利，进而拓宽贫困群众增收渠道。</t>
  </si>
  <si>
    <t>叶县2018年叶邑镇南水城-大王庄通村公路（第二批）建设项目</t>
  </si>
  <si>
    <t>道路长1.6公里，4.5米宽，18厘米厚水泥混凝土道路</t>
  </si>
  <si>
    <t>大王庄村</t>
  </si>
  <si>
    <t>项目建成后，不仅可解决2272人群众出行难问题，同时也可为群众提供交通、物流、生产生活、产业发展等方面多种便利。</t>
  </si>
  <si>
    <t>项目建成后，不仅可解决本村430人贫困群众出行难问题，同时也可为贫困群众提供交通、物流、生产生活、产业发展提升等方面多种便利，进而拓宽贫困群众增收渠道。</t>
  </si>
  <si>
    <t>叶县2018年叶邑镇连湾—权沈线通村公路（第二批）建设项目</t>
  </si>
  <si>
    <t>道路长0.71公里，4.5米宽，18厘米厚水泥混凝土道路</t>
  </si>
  <si>
    <t>连湾村</t>
  </si>
  <si>
    <t>项目建成后，不仅可解决1015人群众出行难问题，同时也可为群众提供交通、物流、生产生活、产业发展等方面多种便利。</t>
  </si>
  <si>
    <t>项目建成后，不仅可解决本村43人贫困群众出行难问题，同时也可为贫困群众提供交通、物流、生产生活、产业发展提升等方面多种便利，进而拓宽贫困群众增收渠道。</t>
  </si>
  <si>
    <t>叶县2018年叶邑镇平桐路—娄郭通村公路（第二批）建设项目</t>
  </si>
  <si>
    <t>道路长1.4公里，4.5米宽，18厘米厚水泥混凝土道路</t>
  </si>
  <si>
    <t>娄郭村</t>
  </si>
  <si>
    <t>项目建成后，不仅可解决754人群众出行难问题，同时也可为群众提供交通、物流、生产生活、产业发展等方面多种便利。</t>
  </si>
  <si>
    <t>项目建成后，不仅可解决本村14人贫困群众出行难问题，同时也可为贫困群众提供交通、物流、生产生活、产业发展提升等方面多种便利，进而拓宽贫困群众增收渠道。</t>
  </si>
  <si>
    <t>叶县2018年叶邑镇李闫庄-安庄通村公路（第二批）建设项目</t>
  </si>
  <si>
    <t>道路长1.14公里，4.5米宽，18厘米厚水泥混凝土道路</t>
  </si>
  <si>
    <t>李闫庄、安庄</t>
  </si>
  <si>
    <t>项目建成后，不仅可解决1360人群众出行难问题，同时也可为群众提供交通、物流、生产生活、产业发展等方面多种便利。</t>
  </si>
  <si>
    <t>项目建成后，不仅可解决本村39人贫困群众出行难问题，同时也可为贫困群众提供交通、物流、生产生活、产业发展提升等方面多种便利，进而拓宽贫困群众增收渠道。</t>
  </si>
  <si>
    <t>叶县2018年常村镇南马庄-海庄通村公路（第二批）建设项目</t>
  </si>
  <si>
    <t>道路长1.52公里，4.5米宽，5厘米厚沥青混凝土道路</t>
  </si>
  <si>
    <t>常村镇</t>
  </si>
  <si>
    <t>南马庄村</t>
  </si>
  <si>
    <t>项目建成后，不仅可解决1375人群众出行难问题，同时也可为群众提供交通、物流、生产生活、产业发展等方面多种便利。</t>
  </si>
  <si>
    <t>项目建成后，不仅可解决本村134人贫困群众出行难问题，同时也可为贫困群众提供交通、物流、生产生活、产业发展提升等方面多种便利，进而拓宽贫困群众增收渠道。</t>
  </si>
  <si>
    <t>叶县2018年常村镇府君庙-石院墙通村公路（第二批）建设项目</t>
  </si>
  <si>
    <t>道路长1.85公里，4.5米宽，18厘米厚水泥混凝土道路</t>
  </si>
  <si>
    <t xml:space="preserve">平财预【2018】808号9.041万元平财预【2018】809号100万元 平财预【2018】806号50.913万元  </t>
  </si>
  <si>
    <t>府君庙村、石院墙村</t>
  </si>
  <si>
    <t>项目建成后，不仅可解决1917人群众出行难问题，同时也可为群众提供交通、物流、生产生活、产业发展等方面多种便利。</t>
  </si>
  <si>
    <t>项目建成后，不仅可解决本村302人贫困群众出行难问题，同时也可为贫困群众提供交通、物流、生产生活、产业发展提升等方面多种便利，进而拓宽贫困群众增收渠道。</t>
  </si>
  <si>
    <t>叶县2018年常村镇养凤沟-双庙通村公路（第二批）建设项目</t>
  </si>
  <si>
    <t>道路长1.09公里，4.5米宽，18厘米厚水泥混凝土道路</t>
  </si>
  <si>
    <t>平财预【2018】806号</t>
  </si>
  <si>
    <t>养凤沟村、双庙村</t>
  </si>
  <si>
    <t>项目建成后，不仅可解决1944人群众出行难问题，同时也可为群众提供交通、物流、生产生活、产业发展等方面多种便利。</t>
  </si>
  <si>
    <t>项目建成后，不仅可解决本村306人贫困群众出行难问题，同时也可为贫困群众提供交通、物流、生产生活、产业发展提升等方面多种便利，进而拓宽贫困群众增收渠道。</t>
  </si>
  <si>
    <t>叶县2018年保安镇文寨—刘庵—米庵通村公路（第二批）建设项目</t>
  </si>
  <si>
    <t>道路长1.33公里，4.5米宽，18厘米厚水泥混凝土道路</t>
  </si>
  <si>
    <t>平财预【2018】806号7.148万元平财预【2019】108号73.983万元</t>
  </si>
  <si>
    <t>保安镇</t>
  </si>
  <si>
    <t>文寨村</t>
  </si>
  <si>
    <t>项目建成后，不仅可解决1249人群众出行难问题，同时也可为群众提供交通、物流、生产生活、产业发展等方面多种便利。</t>
  </si>
  <si>
    <t>项目建成后，不仅可解决本村180人贫困群众出行难问题，同时也可为贫困群众提供交通、物流、生产生活、产业发展提升等方面多种便利，进而拓宽贫困群众增收渠道。</t>
  </si>
  <si>
    <t>叶县2018年保安镇三村村道通村公路（第二批）建设项目</t>
  </si>
  <si>
    <t>道路长1.08公里，4.5米宽，5厘米厚沥青混凝土道路</t>
  </si>
  <si>
    <t>平财预【2019】108号</t>
  </si>
  <si>
    <t>保安三村</t>
  </si>
  <si>
    <t>项目建成后，不仅可解决2080人群众出行难问题，同时也可为群众提供交通、物流、生产生活、产业发展等方面多种便利。</t>
  </si>
  <si>
    <t>项目建成后，不仅可解决本村300人贫困群众出行难问题，同时也可为贫困群众提供交通、物流、生产生活、产业发展提升等方面多种便利，进而拓宽贫困群众增收渠道。</t>
  </si>
  <si>
    <t>叶县2018年保安镇夏园-西南坡通村公路（第二批）建设项目</t>
  </si>
  <si>
    <t>道路长1.63公里，4.5米宽，18厘米厚水泥混凝土道路</t>
  </si>
  <si>
    <t>夏园村</t>
  </si>
  <si>
    <t>项目建成后，不仅可解决1117人群众出行难问题，同时也可为群众提供交通、物流、生产生活、产业发展等方面多种便利。</t>
  </si>
  <si>
    <t>项目建成后，不仅可解决本村453人贫困群众出行难问题，同时也可为贫困群众提供交通、物流、生产生活、产业发展提升等方面多种便利，进而拓宽贫困群众增收渠道。</t>
  </si>
  <si>
    <t>叶县2018年田庄乡梁寨-尤潦通村公路（第二批）建设项目</t>
  </si>
  <si>
    <t>道路长0.4公里，4.5米宽，18厘米厚水泥混凝土道路</t>
  </si>
  <si>
    <t>田庄乡</t>
  </si>
  <si>
    <t>梁寨村、尤潦村</t>
  </si>
  <si>
    <t>项目建成后，不仅可解决4680人群众出行难问题，同时也可为群众提供交通、物流、生产生活、产业发展等方面多种便利。</t>
  </si>
  <si>
    <t>项目建成后，不仅可解决本村61人贫困群众出行难问题，同时也可为贫困群众提供交通、物流、生产生活、产业发展提升等方面多种便利，进而拓宽贫困群众增收渠道。</t>
  </si>
  <si>
    <t>叶县2018年田庄乡小李庄-梁寨通村公路（第二批）建设项目</t>
  </si>
  <si>
    <t>道路长0.43公里，4.5米宽，18厘米厚水泥混凝土道路</t>
  </si>
  <si>
    <t>小李庄、梁寨村</t>
  </si>
  <si>
    <t>项目建成后，不仅可解决1960人群众出行难问题，同时也可为群众提供交通、物流、生产生活、产业发展等方面多种便利。</t>
  </si>
  <si>
    <t>叶县2018年田庄乡小牛庄-梁寨通村公路（第二批）建设项目</t>
  </si>
  <si>
    <t>道路长0.41公里，4.5米宽，18厘米厚水泥混凝土道路</t>
  </si>
  <si>
    <t>小牛庄村、梁寨村</t>
  </si>
  <si>
    <t>项目建成后，不仅可解决913人群众出行难问题，同时也可为群众提供交通、物流、生产生活、产业发展等方面多种便利。</t>
  </si>
  <si>
    <t>项目建成后，不仅可解决本村22人贫困群众出行难问题，同时也可为贫困群众提供交通、物流、生产生活、产业发展提升等方面多种便利，进而拓宽贫困群众增收渠道。</t>
  </si>
  <si>
    <t>叶县2018年夏李乡前董村-砚台-小樊庄通村公路（第二批）建设项目</t>
  </si>
  <si>
    <t>道路长2.28公里，4.5米宽，5厘米厚沥青混凝土道路</t>
  </si>
  <si>
    <t>夏李乡</t>
  </si>
  <si>
    <t>前董村</t>
  </si>
  <si>
    <t>项目建成后，不仅可解决1520人群众出行难问题，同时也可为群众提供交通、物流、生产生活、产业发展等方面多种便利。</t>
  </si>
  <si>
    <t>项目建成后，不仅可解决本村81人贫困群众出行难问题，同时也可为贫困群众提供交通、物流、生产生活、产业发展提升等方面多种便利，进而拓宽贫困群众增收渠道。</t>
  </si>
  <si>
    <t>叶县2018年夏李乡丁铁线-牛头里通村公路（第二批）建设项目</t>
  </si>
  <si>
    <t>道路长1.21公里，4.5米宽，18厘米厚水泥混凝土道路</t>
  </si>
  <si>
    <t>牛头里村</t>
  </si>
  <si>
    <t>项目建成后，不仅可解决1720人群众出行难问题，同时也可为群众提供交通、物流、生产生活、产业发展等方面多种便利。</t>
  </si>
  <si>
    <t>项目建成后，不仅可解决本村88人贫困群众出行难问题，同时也可为贫困群众提供交通、物流、生产生活、产业发展提升等方面多种便利，进而拓宽贫困群众增收渠道。</t>
  </si>
  <si>
    <t>叶县2018年任店镇秋河-平桐路通村公路（第二批）建设项目</t>
  </si>
  <si>
    <t>道路长0.5公里，4.5米宽，18厘米厚水泥混凝土道路</t>
  </si>
  <si>
    <t>任店镇</t>
  </si>
  <si>
    <t>秋河村</t>
  </si>
  <si>
    <t>项目建成后，不仅可解决3925人群众出行难问题，同时也可为群众提供交通、物流、生产生活、产业发展等方面多种便利。</t>
  </si>
  <si>
    <t>项目建成后，不仅可解决本村51人贫困群众出行难问题，同时也可为贫困群众提供交通、物流、生产生活、产业发展提升等方面多种便利，进而拓宽贫困群众增收渠道。</t>
  </si>
  <si>
    <t>叶县2018年龙泉乡曹蔡线—程庄通村公路（第二批）建设项目</t>
  </si>
  <si>
    <t>道路长1.61公里，4.5米宽，18厘米厚水泥混凝土道路</t>
  </si>
  <si>
    <t>龙泉乡</t>
  </si>
  <si>
    <t>程庄村</t>
  </si>
  <si>
    <t>项目建成后，不仅可解决1643人群众出行难问题，同时也可为群众提供交通、物流、生产生活、产业发展等方面多种便利。</t>
  </si>
  <si>
    <t>叶县2018年龙泉乡东赵庄-汪寨通村公路（第二批）建设项目</t>
  </si>
  <si>
    <t>道路长1.57公里，4.5米宽，5厘米厚沥青混凝土道路</t>
  </si>
  <si>
    <t>平财预【2019】108号78.613万元平财预【2019】109号48.603万元</t>
  </si>
  <si>
    <t>东赵庄</t>
  </si>
  <si>
    <t>项目建成后，不仅可解决2017人群众出行难问题，同时也可为群众提供交通、物流、生产生活、产业发展等方面多种便利。</t>
  </si>
  <si>
    <t>项目建成后，不仅可解决本村78人贫困群众出行难问题，同时也可为贫困群众提供交通、物流、生产生活、产业发展提升等方面多种便利，进而拓宽贫困群众增收渠道。</t>
  </si>
  <si>
    <t>叶县2018年龙泉乡辛单庄—半截楼通村公路（第二批）建设项目</t>
  </si>
  <si>
    <t>道路长2.24公里，4.5米宽，5厘米厚沥青混凝土道路</t>
  </si>
  <si>
    <t>平财预【2019】109号</t>
  </si>
  <si>
    <t>辛单庄村、半截楼村</t>
  </si>
  <si>
    <t>项目建成后，不仅可解决1786人群众出行难问题，同时也可为群众提供交通、物流、生产生活、产业发展等方面多种便利。</t>
  </si>
  <si>
    <t>项目建成后，不仅可解决本村59人贫困群众出行难问题，同时也可为贫困群众提供交通、物流、生产生活、产业发展提升等方面多种便利，进而拓宽贫困群众增收渠道。</t>
  </si>
  <si>
    <t>叶县2018年龙泉乡白庄—龙泉通村公路（第二批）建设项目</t>
  </si>
  <si>
    <t>道路长1.38公里，4.5米宽，18厘米厚水泥混凝土道路</t>
  </si>
  <si>
    <t>龙泉村</t>
  </si>
  <si>
    <t>项目建成后，不仅可解决3052人群众出行难问题，同时也可为群众提供交通、物流、生产生活、产业发展等方面多种便利。</t>
  </si>
  <si>
    <t>项目建成后，不仅可解决本村229人贫困群众出行难问题，同时也可为贫困群众提供交通、物流、生产生活、产业发展提升等方面多种便利，进而拓宽贫困群众增收渠道。</t>
  </si>
  <si>
    <t>叶县2018年仙台镇小庄—西寨通村公路（第二批）建设项目</t>
  </si>
  <si>
    <t>道路长1.22公里，4.5米宽，18厘米厚水泥混凝土道路</t>
  </si>
  <si>
    <t>平财预【2019】108号27.189万元平财预【2019】109号39.502万元</t>
  </si>
  <si>
    <t>仙台镇</t>
  </si>
  <si>
    <t>西寨村</t>
  </si>
  <si>
    <t>项目建成后，不仅可解决670人群众出行难问题，同时也可为群众提供交通、物流、生产生活、产业发展等方面多种便利。</t>
  </si>
  <si>
    <t>项目建成后，不仅可解决本村119人贫困群众出行难问题，同时也可为贫困群众提供交通、物流、生产生活、产业发展提升等方面多种便利，进而拓宽贫困群众增收渠道。</t>
  </si>
  <si>
    <t>叶县2018年仙台镇李庄村-扁担李通村公路（第二批）建设项目</t>
  </si>
  <si>
    <t>道路长2.7公里，4.5米宽，5厘米厚沥青混凝土道路</t>
  </si>
  <si>
    <t>李庄村、扁担李村</t>
  </si>
  <si>
    <t>项目建成后，不仅可解决2254人群众出行难问题，同时也可为群众提供交通、物流、生产生活、产业发展等方面多种便利。</t>
  </si>
  <si>
    <t>项目建成后，不仅可解决本村231人贫困群众出行难问题，同时也可为贫困群众提供交通、物流、生产生活、产业发展提升等方面多种便利，进而拓宽贫困群众增收渠道。</t>
  </si>
  <si>
    <t>叶县2018年仙台镇东南拐村-王吉庄村通村公路（第二批）建设项目</t>
  </si>
  <si>
    <t>道路长1.53公里，4.5米宽，5厘米厚沥青混凝土道路</t>
  </si>
  <si>
    <t>王吉庄村</t>
  </si>
  <si>
    <t>项目建成后，不仅可解决1046人群众出行难问题，同时也可为群众提供交通、物流、生产生活、产业发展等方面多种便利。</t>
  </si>
  <si>
    <t>项目建成后，不仅可解决本村471人贫困群众出行难问题，同时也可为贫困群众提供交通、物流、生产生活、产业发展提升等方面多种便利，进而拓宽贫困群众增收渠道。</t>
  </si>
  <si>
    <t>叶县2018年仙台镇盐店路-辛娄村通村公路（第二批）建设项目</t>
  </si>
  <si>
    <t>道路长1.18公里，4.5米宽，18厘米厚水泥混凝土道路</t>
  </si>
  <si>
    <t>辛娄村</t>
  </si>
  <si>
    <t>项目建成后，不仅可解决1516人群众出行难问题，同时也可为群众提供交通、物流、生产生活、产业发展等方面多种便利。</t>
  </si>
  <si>
    <t>项目建成后，不仅可解决本村70人贫困群众出行难问题，同时也可为贫困群众提供交通、物流、生产生活、产业发展提升等方面多种便利，进而拓宽贫困群众增收渠道。</t>
  </si>
  <si>
    <t>叶县2018年仙台镇盐店路-司庄通村公路（第二批）建设项目</t>
  </si>
  <si>
    <t>道路长1.13公里，4.5米宽，18厘米厚水泥混凝土道路</t>
  </si>
  <si>
    <t>司庄村</t>
  </si>
  <si>
    <t>项目建成后，不仅可解决1571人群众出行难问题，同时也可为群众提供交通、物流、生产生活、产业发展等方面多种便利。</t>
  </si>
  <si>
    <t>叶县2018年仙台镇洪辛线-西南拐村通村公路（第二批）建设项目</t>
  </si>
  <si>
    <t>西南拐村</t>
  </si>
  <si>
    <t>项目建成后，不仅可解决1348人群众出行难问题，同时也可为群众提供交通、物流、生产生活、产业发展等方面多种便利。</t>
  </si>
  <si>
    <t>项目建成后，不仅可解决本村31人贫困群众出行难问题，同时也可为贫困群众提供交通、物流、生产生活、产业发展提升等方面多种便利，进而拓宽贫困群众增收渠道。</t>
  </si>
  <si>
    <t>叶县2018年仙台镇孟娄线-新顾通村公路（第二批）建设项目</t>
  </si>
  <si>
    <t>道路长1.3公里，4.5米宽，5厘米厚沥青混凝土道路</t>
  </si>
  <si>
    <t>新顾村</t>
  </si>
  <si>
    <t>项目建成后，不仅可解决1830人群众出行难问题，同时也可为群众提供交通、物流、生产生活、产业发展等方面多种便利。</t>
  </si>
  <si>
    <t>项目建成后，不仅可解决本村40人贫困群众出行难问题，同时也可为贫困群众提供交通、物流、生产生活、产业发展提升等方面多种便利，进而拓宽贫困群众增收渠道。</t>
  </si>
  <si>
    <t>叶县2018年仙台镇盐庄路-东董庄村通村公路（第二批）建设项目</t>
  </si>
  <si>
    <t>道路长1公里，4.5米宽，5厘米厚沥青混凝土道路</t>
  </si>
  <si>
    <t>东董庄村</t>
  </si>
  <si>
    <t>项目建成后，不仅可解决931人群众出行难问题，同时也可为群众提供交通、物流、生产生活、产业发展等方面多种便利。</t>
  </si>
  <si>
    <t>项目建成后，不仅可解决本村42人贫困群众出行难问题，同时也可为贫困群众提供交通、物流、生产生活、产业发展提升等方面多种便利，进而拓宽贫困群众增收渠道。</t>
  </si>
  <si>
    <t>叶县2018年仙台镇坡魏-盐店路通村公路（第二批）建设项目</t>
  </si>
  <si>
    <t>道路长1.56公里，4.5米宽，18厘米厚水泥混凝土道路</t>
  </si>
  <si>
    <t>坡魏村</t>
  </si>
  <si>
    <t>项目建成后，不仅可解决1143人群众出行难问题，同时也可为群众提供交通、物流、生产生活、产业发展等方面多种便利。</t>
  </si>
  <si>
    <t>叶县2018年龙泉乡平龙路—白浩庄-郭庄通村公路（第二批）建设项目</t>
  </si>
  <si>
    <t>道路长2.025公里，4.5米宽，5厘米厚沥青混凝土道路</t>
  </si>
  <si>
    <t>县级专项</t>
  </si>
  <si>
    <t>白浩庄村</t>
  </si>
  <si>
    <t>项目建成后，不仅可解决791人群众出行难问题，同时也可为群众提供交通、物流、生产生活、产业发展等方面多种便利。</t>
  </si>
  <si>
    <t>叶县2018年龙泉乡王明阳-曹蔡线通村公路（第二批）建设项目</t>
  </si>
  <si>
    <t>道路长1.07公里，4.5米宽，18厘米厚水泥混凝土道路</t>
  </si>
  <si>
    <t>雷岗村</t>
  </si>
  <si>
    <t>项目建成后，不仅可解决1703人群众出行难问题，同时也可为群众提供交通、物流、生产生活、产业发展等方面多种便利。</t>
  </si>
  <si>
    <t>项目建成后，不仅可解决本村58人贫困群众出行难问题，同时也可为贫困群众提供交通、物流、生产生活、产业发展提升等方面多种便利，进而拓宽贫困群众增收渠道。</t>
  </si>
  <si>
    <t>叶县2018年龙泉乡冢张-平龙路通村公路（第二批）建设项目</t>
  </si>
  <si>
    <t>道路长2.165公里，4.5米宽，18厘米厚水泥混凝土道路</t>
  </si>
  <si>
    <t>冢张村</t>
  </si>
  <si>
    <t>项目建成后，不仅可解决1192人群众出行难问题，同时也可为群众提供交通、物流、生产生活、产业发展等方面多种便利。</t>
  </si>
  <si>
    <t>项目建成后，不仅可解决本村84人贫困群众出行难问题，同时也可为贫困群众提供交通、物流、生产生活、产业发展提升等方面多种便利，进而拓宽贫困群众增收渠道。</t>
  </si>
  <si>
    <t>叶县2018年龙泉乡彭庄—辛单庄通村公路（第二批）建设项目</t>
  </si>
  <si>
    <t>道路长2.265公里，4.5米宽，5厘米厚沥青混凝土道路</t>
  </si>
  <si>
    <t>彭庄村</t>
  </si>
  <si>
    <t>项目建成后，不仅可解决1745人群众出行难问题，同时也可为群众提供交通、物流、生产生活、产业发展等方面多种便利。</t>
  </si>
  <si>
    <t>项目建成后，不仅可解决本村579人贫困群众出行难问题，同时也可为贫困群众提供交通、物流、生产生活、产业发展提升等方面多种便利，进而拓宽贫困群众增收渠道。</t>
  </si>
  <si>
    <t>叶县2018年龙泉乡全集村道通村公路（第二批）建设项目</t>
  </si>
  <si>
    <t>道路长1.65公里，4.5米宽，18厘米厚水泥混凝土道路</t>
  </si>
  <si>
    <t>全集村</t>
  </si>
  <si>
    <t>项目建成后，不仅可解决1877人群众出行难问题，同时也可为群众提供交通、物流、生产生活、产业发展等方面多种便利。</t>
  </si>
  <si>
    <t>项目建成后，不仅可解决本村37人贫困群众出行难问题，同时也可为贫困群众提供交通、物流、生产生活、产业发展提升等方面多种便利，进而拓宽贫困群众增收渠道。</t>
  </si>
  <si>
    <t>叶县2018年龙泉乡南大营-小营通村公路（第二批）建设项目</t>
  </si>
  <si>
    <t>道路长1.02公里，4.5米宽，18厘米厚水泥混凝土道路</t>
  </si>
  <si>
    <t>南大营村</t>
  </si>
  <si>
    <t>项目建成后，不仅可解决1594人群众出行难问题，同时也可为群众提供交通、物流、生产生活、产业发展等方面多种便利。</t>
  </si>
  <si>
    <t>项目建成后，不仅可解决本村114人贫困群众出行难问题，同时也可为贫困群众提供交通、物流、生产生活、产业发展提升等方面多种便利，进而拓宽贫困群众增收渠道。</t>
  </si>
  <si>
    <t>叶县2018年龙泉乡北大营-邵金线通村公路（第二批）建设项目</t>
  </si>
  <si>
    <t>道路长1.23公里，4.5米宽，5厘米厚沥青混凝土道路</t>
  </si>
  <si>
    <t>北大营村</t>
  </si>
  <si>
    <t>项目建成后，不仅可解决1258人群众出行难问题，同时也可为群众提供交通、物流、生产生活、产业发展等方面多种便利。</t>
  </si>
  <si>
    <t>叶县2018年辛店镇东白庄村道通村公路（第二批）建设项目</t>
  </si>
  <si>
    <t>道路长1.45公里，4.5米宽，18厘米厚水泥混凝土道路</t>
  </si>
  <si>
    <t>辛店镇</t>
  </si>
  <si>
    <t>东白庄村</t>
  </si>
  <si>
    <t>项目建成后，不仅可解决2150人群众出行难问题，同时也可为群众提供交通、物流、生产生活、产业发展等方面多种便利。</t>
  </si>
  <si>
    <t>项目建成后，不仅可解决本村613人贫困群众出行难问题，同时也可为贫困群众提供交通、物流、生产生活、产业发展提升等方面多种便利，进而拓宽贫困群众增收渠道。</t>
  </si>
  <si>
    <t>叶县2018年辛店镇小李庄-洪辛线通村公路（第二批）建设项目</t>
  </si>
  <si>
    <t>道路长1.4公里，4.5米宽，5厘米厚沥青混凝土道路</t>
  </si>
  <si>
    <t>岗底村</t>
  </si>
  <si>
    <t>项目建成后，不仅可解决1052人群众出行难问题，同时也可为群众提供交通、物流、生产生活、产业发展等方面多种便利。</t>
  </si>
  <si>
    <t>项目建成后，不仅可解决本村386人贫困群众出行难问题，同时也可为贫困群众提供交通、物流、生产生活、产业发展提升等方面多种便利，进而拓宽贫困群众增收渠道。</t>
  </si>
  <si>
    <t>叶县2018年辛店镇平桐线—杨喜沟通村公路（第二批）建设项目</t>
  </si>
  <si>
    <t>道路长0.55公里，4.5米宽，18厘米厚水泥混凝土道路</t>
  </si>
  <si>
    <t>赵沟村</t>
  </si>
  <si>
    <t>项目建成后，不仅可解决1408人群众出行难问题，同时也可为群众提供交通、物流、生产生活、产业发展等方面多种便利。</t>
  </si>
  <si>
    <t>项目建成后，不仅可解决本村395人贫困群众出行难问题，同时也可为贫困群众提供交通、物流、生产生活、产业发展提升等方面多种便利，进而拓宽贫困群众增收渠道。</t>
  </si>
  <si>
    <t>叶县2018年仙台镇老樊寨村道通村公路（第二批）建设项目</t>
  </si>
  <si>
    <t>道路长0.82公里，4.5米宽，18厘米厚水泥混凝土道路</t>
  </si>
  <si>
    <t>老樊寨村</t>
  </si>
  <si>
    <t>项目建成后，不仅可解决1588人群众出行难问题，同时也可为群众提供交通、物流、生产生活、产业发展等方面多种便利。</t>
  </si>
  <si>
    <t>项目建成后，不仅可解决本村902人贫困群众出行难问题，同时也可为贫困群众提供交通、物流、生产生活、产业发展提升等方面多种便利，进而拓宽贫困群众增收渠道。</t>
  </si>
  <si>
    <t>叶县2018年仙台镇孟娄线-北庞庄通村公路（第二批）建设项目</t>
  </si>
  <si>
    <t>北庞庄村</t>
  </si>
  <si>
    <t>项目建成后，不仅可解决1537人群众出行难问题，同时也可为群众提供交通、物流、生产生活、产业发展等方面多种便利。</t>
  </si>
  <si>
    <t>项目建成后，不仅可解决本村896人贫困群众出行难问题，同时也可为贫困群众提供交通、物流、生产生活、产业发展提升等方面多种便利，进而拓宽贫困群众增收渠道。</t>
  </si>
  <si>
    <t>叶县2018年田庄乡 仙小仙-邵桥通村公路（第二批）建设项目</t>
  </si>
  <si>
    <t>道路长1.632公里，4.5米宽，18厘米厚水泥混凝土道路</t>
  </si>
  <si>
    <t>千兵营村</t>
  </si>
  <si>
    <t>项目建成后，不仅可解决2100人群众出行难问题，同时也可为群众提供交通、物流、生产生活、产业发展等方面多种便利。</t>
  </si>
  <si>
    <t>项目建成后，不仅可解决本村726人贫困群众出行难问题，同时也可为贫困群众提供交通、物流、生产生活、产业发展提升等方面多种便利，进而拓宽贫困群众增收渠道。</t>
  </si>
  <si>
    <t>叶县2018年田庄乡 张申庄-叶沙路通村公路（第二批）建设项目</t>
  </si>
  <si>
    <t>道路长1.394公里，4.5米宽，5厘米厚沥青混凝土道路</t>
  </si>
  <si>
    <t>张申庄村、道庄村</t>
  </si>
  <si>
    <t>项目建成后，不仅可解决3274人群众出行难问题，同时也可为群众提供交通、物流、生产生活、产业发展等方面多种便利。</t>
  </si>
  <si>
    <t>项目建成后，不仅可解决本村115人贫困群众出行难问题，同时也可为贫困群众提供交通、物流、生产生活、产业发展提升等方面多种便利，进而拓宽贫困群众增收渠道。</t>
  </si>
  <si>
    <t>叶县2018年田庄乡后马路-三官庙通村公路（第二批）建设项目</t>
  </si>
  <si>
    <t>道路长1.616公里，4.5米宽，5厘米厚沥青混凝土道路</t>
  </si>
  <si>
    <t>三官庙村、千兵营</t>
  </si>
  <si>
    <t>项目建成后，不仅可解决3425人群众出行难问题，同时也可为群众提供交通、物流、生产生活、产业发展等方面多种便利。</t>
  </si>
  <si>
    <t>项目建成后，不仅可解决本村740人贫困群众出行难问题，同时也可为贫困群众提供交通、物流、生产生活、产业发展提升等方面多种便利，进而拓宽贫困群众增收渠道。</t>
  </si>
  <si>
    <t>叶县2018年廉村镇 肖马-甘刘通村公路（第二批）建设项目</t>
  </si>
  <si>
    <t>道路长1.675公里，4.5米宽，18厘米厚水泥混凝土道路</t>
  </si>
  <si>
    <t>廉村镇</t>
  </si>
  <si>
    <t>甘刘村</t>
  </si>
  <si>
    <t>项目建成后，不仅可解决2172人群众出行难问题，同时也可为群众提供交通、物流、生产生活、产业发展等方面多种便利。</t>
  </si>
  <si>
    <t>项目建成后，不仅可解决本村311人贫困群众出行难问题，同时也可为贫困群众提供交通、物流、生产生活、产业发展提升等方面多种便利，进而拓宽贫困群众增收渠道。</t>
  </si>
  <si>
    <t>叶县2018年廉村镇 叶廉路-后王-路庄通村公路（第二批）建设项目</t>
  </si>
  <si>
    <t>道路长1.882公里，4.5米宽，5厘米厚沥青混凝土道路</t>
  </si>
  <si>
    <t>后王村</t>
  </si>
  <si>
    <t>项目建成后，不仅可解决2475人群众出行难问题，同时也可为群众提供交通、物流、生产生活、产业发展等方面多种便利。</t>
  </si>
  <si>
    <t>项目建成后，不仅可解决本村567人贫困群众出行难问题，同时也可为贫困群众提供交通、物流、生产生活、产业发展提升等方面多种便利，进而拓宽贫困群众增收渠道。</t>
  </si>
  <si>
    <t>叶县2018年廉村镇 汪庄-洪辛线通村公路（第二批）建设项目</t>
  </si>
  <si>
    <t>汪庄村</t>
  </si>
  <si>
    <t>项目建成后，不仅可解决1000人群众出行难问题，同时也可为群众提供交通、物流、生产生活、产业发展等方面多种便利。</t>
  </si>
  <si>
    <t>叶县2018年廉村镇 陈湾-洪辛线通村公路（第二批）建设项目</t>
  </si>
  <si>
    <t>道路长0.457公里，4.5米宽，18厘米厚水泥混凝土道路</t>
  </si>
  <si>
    <t>老龚庄村、高柳</t>
  </si>
  <si>
    <t>项目建成后，不仅可解决1920人群众出行难问题，同时也可为群众提供交通、物流、生产生活、产业发展等方面多种便利。</t>
  </si>
  <si>
    <t>项目建成后，不仅可解决本村320人贫困群众出行难问题，同时也可为贫困群众提供交通、物流、生产生活、产业发展提升等方面多种便利，进而拓宽贫困群众增收渠道。</t>
  </si>
  <si>
    <t>叶县2018年邓李乡 湾李-杜谢通村公路（第二批）建设项目</t>
  </si>
  <si>
    <t>道路长1.835公里，4.5米宽，18厘米厚水泥混凝土道路</t>
  </si>
  <si>
    <t>邓李乡</t>
  </si>
  <si>
    <t>湾李村</t>
  </si>
  <si>
    <t>项目建成后，不仅可解决2467人群众出行难问题，同时也可为群众提供交通、物流、生产生活、产业发展等方面多种便利。</t>
  </si>
  <si>
    <t>项目建成后，不仅可解决本村50人贫困群众出行难问题，同时也可为贫困群众提供交通、物流、生产生活、产业发展提升等方面多种便利，进而拓宽贫困群众增收渠道。</t>
  </si>
  <si>
    <t>叶县2018年邓李乡 璋环寺-军张村通村公路（第二批）建设项目</t>
  </si>
  <si>
    <t>璋环寺村</t>
  </si>
  <si>
    <t>项目建成后，不仅可解决本村35人贫困群众出行难问题，同时也可为贫困群众提供交通、物流、生产生活、产业发展提升等方面多种便利，进而拓宽贫困群众增收渠道。</t>
  </si>
  <si>
    <t>叶县2018年叶邑镇 邮亭-逍白线通村公路（第二批）建设项目</t>
  </si>
  <si>
    <t>道路长1.9公里，4.5米宽，18厘米厚水泥混凝土道路</t>
  </si>
  <si>
    <t>邮亭村、兰庄村</t>
  </si>
  <si>
    <t>项目建成后，不仅可解决3600人群众出行难问题，同时也可为群众提供交通、物流、生产生活、产业发展等方面多种便利。</t>
  </si>
  <si>
    <t>项目建成后，不仅可解决本村86人贫困群众出行难问题，同时也可为贫困群众提供交通、物流、生产生活、产业发展提升等方面多种便利，进而拓宽贫困群众增收渠道。</t>
  </si>
  <si>
    <t>叶县2018年叶邑镇 平龙路-安庄-小王庄通村公路（第二批）建设项目</t>
  </si>
  <si>
    <t>道路长2.18公里，4.5米宽，18厘米厚水泥混凝土道路</t>
  </si>
  <si>
    <t>双庄村、南大王庄、</t>
  </si>
  <si>
    <t>项目建成后，不仅可解决2973人群众出行难问题，同时也可为群众提供交通、物流、生产生活、产业发展等方面多种便利。</t>
  </si>
  <si>
    <t>项目建成后，不仅可解决本村444人贫困群众出行难问题，同时也可为贫困群众提供交通、物流、生产生活、产业发展提升等方面多种便利，进而拓宽贫困群众增收渠道。</t>
  </si>
  <si>
    <t>叶县2018年叶邑镇 宋寨-小兰庄通村公路（第二批）建设项目</t>
  </si>
  <si>
    <t>道路长1.49公里，4.5米宽，18厘米厚水泥混凝土道路</t>
  </si>
  <si>
    <t>樊庄村</t>
  </si>
  <si>
    <t>项目建成后，不仅可解决2241人群众出行难问题，同时也可为群众提供交通、物流、生产生活、产业发展等方面多种便利。</t>
  </si>
  <si>
    <t>项目建成后，不仅可解决本村187人贫困群众出行难问题，同时也可为贫困群众提供交通、物流、生产生活、产业发展提升等方面多种便利，进而拓宽贫困群众增收渠道。</t>
  </si>
  <si>
    <t>叶县2018年夏李乡 董湖-任店岗通村公路（第二批）建设项目</t>
  </si>
  <si>
    <t>道路长1.8公里，4.5米宽，18厘米厚水泥混凝土道路</t>
  </si>
  <si>
    <t>董湖村</t>
  </si>
  <si>
    <t>项目建成后，不仅可解决2024人群众出行难问题，同时也可为群众提供交通、物流、生产生活、产业发展等方面多种便利。</t>
  </si>
  <si>
    <t>项目建成后，不仅可解决本村785人贫困群众出行难问题，同时也可为贫困群众提供交通、物流、生产生活、产业发展提升等方面多种便利，进而拓宽贫困群众增收渠道。</t>
  </si>
  <si>
    <t>叶县2018年夏李乡葛庄—板厂—苗庄通村公路（第二批）建设项目</t>
  </si>
  <si>
    <t>葛庄村</t>
  </si>
  <si>
    <t>项目建成后，不仅可解决1683人群众出行难问题，同时也可为群众提供交通、物流、生产生活、产业发展等方面多种便利。</t>
  </si>
  <si>
    <t>项目建成后，不仅可解决本村653人贫困群众出行难问题，同时也可为贫困群众提供交通、物流、生产生活、产业发展提升等方面多种便利，进而拓宽贫困群众增收渠道。</t>
  </si>
  <si>
    <t>叶县2018年辛店镇赵寨—油坊李—东柳庄通村公路（第二批）建设项目</t>
  </si>
  <si>
    <t>道路长2.070公里，4.5米宽，5厘米厚沥青混凝土道路</t>
  </si>
  <si>
    <t>赵寨村、油坊李村、东柳庄村</t>
  </si>
  <si>
    <t>项目建成后，不仅可解决5231人群众出行难问题，同时也可为群众提供交通、物流、生产生活、产业发展等方面多种便利。</t>
  </si>
  <si>
    <t>项目建成后，不仅可解决本村1188人贫困群众出行难问题，同时也可为贫困群众提供交通、物流、生产生活、产业发展提升等方面多种便利，进而拓宽贫困群众增收渠道。</t>
  </si>
  <si>
    <t>叶县2018年辛店镇 龚庄-聂庄通村公路（第二批）建设项目</t>
  </si>
  <si>
    <t>龚庄村</t>
  </si>
  <si>
    <t>项目建成后，不仅可解决1337人群众出行难问题，同时也可为群众提供交通、物流、生产生活、产业发展等方面多种便利。</t>
  </si>
  <si>
    <t>叶县2018年辛店镇 水库路—铁佛寺通村公路（第二批）建设项目</t>
  </si>
  <si>
    <t>道路长0.86公里，4.5米宽，5厘米厚沥青混凝土道路</t>
  </si>
  <si>
    <t>铁佛寺村</t>
  </si>
  <si>
    <t>项目建成后，不仅可解决764人群众出行难问题，同时也可为群众提供交通、物流、生产生活、产业发展等方面多种便利。</t>
  </si>
  <si>
    <t>项目建成后，不仅可解决本村318人贫困群众出行难问题，同时也可为贫困群众提供交通、物流、生产生活、产业发展提升等方面多种便利，进而拓宽贫困群众增收渠道。</t>
  </si>
  <si>
    <t>叶县2018年廉村镇 廉前线-何庄-小庄王通村公路（第二批）建设项目</t>
  </si>
  <si>
    <r>
      <rPr>
        <sz val="10"/>
        <rFont val="宋体"/>
        <charset val="134"/>
        <scheme val="minor"/>
      </rPr>
      <t>道路长4.245公里，4</t>
    </r>
    <r>
      <rPr>
        <sz val="10"/>
        <rFont val="宋体"/>
        <charset val="134"/>
      </rPr>
      <t>.5米宽，18厘米厚水泥混凝土道路</t>
    </r>
  </si>
  <si>
    <t>何庄、小庄王村</t>
  </si>
  <si>
    <t>叶县2018年仙台镇 辛堂村道通村公路（第二批）建设项目</t>
  </si>
  <si>
    <r>
      <rPr>
        <sz val="10"/>
        <rFont val="宋体"/>
        <charset val="134"/>
        <scheme val="minor"/>
      </rPr>
      <t>道路长0.93公里，4</t>
    </r>
    <r>
      <rPr>
        <sz val="10"/>
        <rFont val="宋体"/>
        <charset val="134"/>
      </rPr>
      <t>.5米宽，18厘米厚水泥混凝土道路</t>
    </r>
  </si>
  <si>
    <t>辛堂村</t>
  </si>
  <si>
    <t>项目建成后，不仅可解决1998人群众出行难问题，同时也可为群众提供交通、物流、生产生活、产业发展等方面多种便利。</t>
  </si>
  <si>
    <t>叶县2018年仙台镇 柳树王-布杨村通村公路（第二批）建设项目</t>
  </si>
  <si>
    <t>道路长1.36公里，4.5米宽，5厘米厚沥青混凝土道路</t>
  </si>
  <si>
    <t>柳树王村、布杨村</t>
  </si>
  <si>
    <t>项目建成后，不仅可解决1839人群众出行难问题，同时也可为群众提供交通、物流、生产生活、产业发展等方面多种便利。</t>
  </si>
  <si>
    <t>项目建成后，不仅可解决本村72人贫困群众出行难问题，同时也可为贫困群众提供交通、物流、生产生活、产业发展提升等方面多种便利，进而拓宽贫困群众增收渠道。</t>
  </si>
  <si>
    <t>叶县2018年仙台镇 刘建庄村道通村公路（第二批）建设项目</t>
  </si>
  <si>
    <r>
      <rPr>
        <sz val="10"/>
        <rFont val="宋体"/>
        <charset val="134"/>
        <scheme val="minor"/>
      </rPr>
      <t>道路长0.75公里，4</t>
    </r>
    <r>
      <rPr>
        <sz val="10"/>
        <rFont val="宋体"/>
        <charset val="134"/>
      </rPr>
      <t>.5米宽，18厘米厚水泥混凝土道路</t>
    </r>
  </si>
  <si>
    <t>刘建庄村</t>
  </si>
  <si>
    <t>项目建成后，不仅可解决966人群众出行难问题，同时也可为群众提供交通、物流、生产生活、产业发展等方面多种便利。</t>
  </si>
  <si>
    <t>项目建成后，不仅可解决本村127人贫困群众出行难问题，同时也可为贫困群众提供交通、物流、生产生活、产业发展提升等方面多种便利，进而拓宽贫困群众增收渠道。</t>
  </si>
  <si>
    <t>叶县2018年辛店镇 雷草洼—杨茂吴通村公路（第二批）建设项目</t>
  </si>
  <si>
    <t xml:space="preserve">蕾草洼村 </t>
  </si>
  <si>
    <t>项目建成后，不仅可解决795人群众出行难问题，同时也可为群众提供交通、物流、生产生活、产业发展等方面多种便利。</t>
  </si>
  <si>
    <t>项目建成后，不仅可解决本村276人贫困群众出行难问题，同时也可为贫困群众提供交通、物流、生产生活、产业发展提升等方面多种便利，进而拓宽贫困群众增收渠道。</t>
  </si>
  <si>
    <t>叶县2018年洪庄杨乡 石王-庙洪线-河北高村通村公路（第三批）建设项目</t>
  </si>
  <si>
    <t>道路长2公里，4.5米宽，5厘米厚沥青混凝土道路</t>
  </si>
  <si>
    <t>洪庄杨</t>
  </si>
  <si>
    <t>河北高、石王</t>
  </si>
  <si>
    <t>项目建成后，不仅可解决4007人群众出行难问题，同时也可为群众提供交通、物流、生产生活、产业发展等方面多种便利。</t>
  </si>
  <si>
    <t>项目建成后，不仅可解决本村87人贫困群众出行难问题，同时也可为贫困群众提供交通、物流、生产生活、产业发展提升等方面多种便利，进而拓宽贫困群众增收渠道。</t>
  </si>
  <si>
    <t>叶县2018年夏李乡 侯庄-平龙路通村公路（第三批）建设项目</t>
  </si>
  <si>
    <t>道路长0.7公里，4.5米宽，18厘米厚水泥混凝土道路</t>
  </si>
  <si>
    <t>候庄</t>
  </si>
  <si>
    <t>项目建成后，不仅可解决1098人群众出行难问题，同时也可为群众提供交通、物流、生产生活、产业发展等方面多种便利。</t>
  </si>
  <si>
    <t>项目建成后，不仅可解决本村334人贫困群众出行难问题，同时也可为贫困群众提供交通、物流、生产生活、产业发展提升等方面多种便利，进而拓宽贫困群众增收渠道。</t>
  </si>
  <si>
    <t>叶县2018年夏李乡 姜园村-金柴线通村公路（第三批）建设项目</t>
  </si>
  <si>
    <t>姜园</t>
  </si>
  <si>
    <t>项目建成后，不仅可解决2469人群众出行难问题，同时也可为群众提供交通、物流、生产生活、产业发展等方面多种便利。</t>
  </si>
  <si>
    <t>项目建成后，不仅可解决本村20人贫困群众出行难问题，同时也可为贫困群众提供交通、物流、生产生活、产业发展提升等方面多种便利，进而拓宽贫困群众增收渠道。</t>
  </si>
  <si>
    <t>叶县2018年夏李乡 平桐路-田庄-大邹营通村公路（第三批）建设项目</t>
  </si>
  <si>
    <t>田庄</t>
  </si>
  <si>
    <t>项目建成后，不仅可解决2483人群众出行难问题，同时也可为群众提供交通、物流、生产生活、产业发展等方面多种便利。</t>
  </si>
  <si>
    <t>项目建成后，不仅可解决本村62人贫困群众出行难问题，同时也可为贫困群众提供交通、物流、生产生活、产业发展提升等方面多种便利，进而拓宽贫困群众增收渠道。</t>
  </si>
  <si>
    <t>叶县2018年夏李乡 逍白线-大官庄-大杨庄通村公路（第三批）建设项目</t>
  </si>
  <si>
    <t>道路长2.05公里，4.5米宽，18厘米厚水泥混凝土道路</t>
  </si>
  <si>
    <t>小官庄、大杨庄</t>
  </si>
  <si>
    <t>项目建成后，不仅可解决2947人群众出行难问题，同时也可为群众提供交通、物流、生产生活、产业发展等方面多种便利。</t>
  </si>
  <si>
    <t>项目建成后，不仅可解决本村551人贫困群众出行难问题，同时也可为贫困群众提供交通、物流、生产生活、产业发展提升等方面多种便利，进而拓宽贫困群众增收渠道。</t>
  </si>
  <si>
    <t>叶县2018年夏李乡 孟沟-三户王通村公路（第三批）建设项目</t>
  </si>
  <si>
    <t>小集</t>
  </si>
  <si>
    <t>项目建成后，不仅可解决1989人群众出行难问题，同时也可为群众提供交通、物流、生产生活、产业发展等方面多种便利。</t>
  </si>
  <si>
    <t>项目建成后，不仅可解决本村47人贫困群众出行难问题，同时也可为贫困群众提供交通、物流、生产生活、产业发展提升等方面多种便利，进而拓宽贫困群众增收渠道。</t>
  </si>
  <si>
    <t>叶县2018年夏李乡 彦岭村-蛮子营通村公路（第三批）建设项目</t>
  </si>
  <si>
    <t>道路长1.5公里，4.5米宽，18厘米厚水泥混凝土道路</t>
  </si>
  <si>
    <t>彦岭</t>
  </si>
  <si>
    <t>项目建成后，不仅可解决1163人群众出行难问题，同时也可为群众提供交通、物流、生产生活、产业发展等方面多种便利。</t>
  </si>
  <si>
    <t>项目建成后，不仅可解决本村496人贫困群众出行难问题，同时也可为贫困群众提供交通、物流、生产生活、产业发展提升等方面多种便利，进而拓宽贫困群众增收渠道。</t>
  </si>
  <si>
    <t>叶县2018年田庄乡 小王庄-后瓦路通村公路（第三批）建设项目</t>
  </si>
  <si>
    <t>道路长0.752公里，4.5米宽，18厘米厚水泥混凝土道路</t>
  </si>
  <si>
    <t>西孙庄</t>
  </si>
  <si>
    <t>项目建成后，不仅可解决896人群众出行难问题，同时也可为群众提供交通、物流、生产生活、产业发展等方面多种便利。</t>
  </si>
  <si>
    <t>项目建成后，不仅可解决本村12人贫困群众出行难问题，同时也可为贫困群众提供交通、物流、生产生活、产业发展提升等方面多种便利，进而拓宽贫困群众增收渠道。</t>
  </si>
  <si>
    <t>叶县2018年任店镇 寺西村道通村公路（第三批）建设项目</t>
  </si>
  <si>
    <t>道路长0.45公里，4.5米宽，18厘米厚水泥混凝土道路</t>
  </si>
  <si>
    <t>寺西</t>
  </si>
  <si>
    <t>项目建成后，不仅可解决2629人群众出行难问题，同时也可为群众提供交通、物流、生产生活、产业发展等方面多种便利。</t>
  </si>
  <si>
    <t>项目建成后，不仅可解决本村45人贫困群众出行难问题，同时也可为贫困群众提供交通、物流、生产生活、产业发展提升等方面多种便利，进而拓宽贫困群众增收渠道。</t>
  </si>
  <si>
    <t>叶县2018年龙泉乡 草厂-贾庄通村公路（第三批）建设项目</t>
  </si>
  <si>
    <t>草厂</t>
  </si>
  <si>
    <t>项目建成后，不仅可解决1130人群众出行难问题，同时也可为群众提供交通、物流、生产生活、产业发展等方面多种便利。</t>
  </si>
  <si>
    <t>项目建成后，不仅可解决本村71人贫困群众出行难问题，同时也可为贫困群众提供交通、物流、生产生活、产业发展提升等方面多种便利，进而拓宽贫困群众增收渠道。</t>
  </si>
  <si>
    <t>叶县2018年仙台镇 潘庄村道通村公路（第三批）建设项目</t>
  </si>
  <si>
    <t>潘庄</t>
  </si>
  <si>
    <t>项目建成后，不仅可解决632人群众出行难问题，同时也可为群众提供交通、物流、生产生活、产业发展等方面多种便利。</t>
  </si>
  <si>
    <t>项目建成后，不仅可解决本村53人贫困群众出行难问题，同时也可为贫困群众提供交通、物流、生产生活、产业发展提升等方面多种便利，进而拓宽贫困群众增收渠道。</t>
  </si>
  <si>
    <t>叶县2018年仙台镇 南庞庄村道通村公路（第三批）建设项目</t>
  </si>
  <si>
    <t>道路长0.23公里，4.5米宽，18厘米厚水泥混凝土道路</t>
  </si>
  <si>
    <t>南庞庄</t>
  </si>
  <si>
    <t>项目建成后，不仅可解决640人群众出行难问题，同时也可为群众提供交通、物流、生产生活、产业发展等方面多种便利。</t>
  </si>
  <si>
    <t>项目建成后，不仅可解决本村347人贫困群众出行难问题，同时也可为贫困群众提供交通、物流、生产生活、产业发展提升等方面多种便利，进而拓宽贫困群众增收渠道。</t>
  </si>
  <si>
    <t>叶县2018年保安镇 大辛庄村道通村公路（第三批）建设项目</t>
  </si>
  <si>
    <t>道路长0.77公里，4.5米宽，18厘米厚水泥混凝土道路</t>
  </si>
  <si>
    <t>大辛庄</t>
  </si>
  <si>
    <t>项目建成后，不仅可解决694人群众出行难问题，同时也可为群众提供交通、物流、生产生活、产业发展等方面多种便利。</t>
  </si>
  <si>
    <t>项目建成后，不仅可解决本村65人贫困群众出行难问题，同时也可为贫困群众提供交通、物流、生产生活、产业发展提升等方面多种便利，进而拓宽贫困群众增收渠道。</t>
  </si>
  <si>
    <t>叶县2018年保安镇 许南路-尹庄-李湾通村公路（第三批）建设项目</t>
  </si>
  <si>
    <t>道路长2.16公里，4.5米宽，18厘米厚水泥混凝土道路</t>
  </si>
  <si>
    <t>李湾</t>
  </si>
  <si>
    <t>项目建成后，不仅可解决737人群众出行难问题，同时也可为群众提供交通、物流、生产生活、产业发展等方面多种便利。</t>
  </si>
  <si>
    <t>项目建成后，不仅可解决本村124人贫困群众出行难问题，同时也可为贫困群众提供交通、物流、生产生活、产业发展提升等方面多种便利，进而拓宽贫困群众增收渠道。</t>
  </si>
  <si>
    <t>叶县2018年叶邑镇 南大营-华庄通村公路（第三批）建设项目</t>
  </si>
  <si>
    <t>道路长0.91公里，4.5米宽，18厘米厚水泥混凝土道路</t>
  </si>
  <si>
    <t>南大营</t>
  </si>
  <si>
    <t>项目建成后，不仅可解决1600人群众出行难问题，同时也可为群众提供交通、物流、生产生活、产业发展等方面多种便利。</t>
  </si>
  <si>
    <t>叶县2018年叶邑镇 丁庄—高庄通村公路（第三批）建设项目</t>
  </si>
  <si>
    <t>道路长1.3公里，4.5米宽，18厘米厚水泥混凝土道路</t>
  </si>
  <si>
    <t>夏庄、八里园</t>
  </si>
  <si>
    <t>项目建成后，不仅可解决3167人群众出行难问题，同时也可为群众提供交通、物流、生产生活、产业发展等方面多种便利。</t>
  </si>
  <si>
    <t>项目建成后，不仅可解决本村64人贫困群众出行难问题，同时也可为贫困群众提供交通、物流、生产生活、产业发展提升等方面多种便利，进而拓宽贫困群众增收渠道。</t>
  </si>
  <si>
    <t>叶县2018年辛店镇 李寨-小邓庄通村公路（第三批）建设项目</t>
  </si>
  <si>
    <t>李寨</t>
  </si>
  <si>
    <t>项目建成后，不仅可解决1601人群众出行难问题，同时也可为群众提供交通、物流、生产生活、产业发展等方面多种便利。</t>
  </si>
  <si>
    <t>项目建成后，不仅可解决本村546人贫困群众出行难问题，同时也可为贫困群众提供交通、物流、生产生活、产业发展提升等方面多种便利，进而拓宽贫困群众增收渠道。</t>
  </si>
  <si>
    <t>叶县2018年辛店镇 平桐线-田寨-栗沟通村公路（第三批）建设项目</t>
  </si>
  <si>
    <t>道路长2.04公里，4.5米宽，18厘米厚水泥混凝土道路</t>
  </si>
  <si>
    <t>县级专项省专项未知</t>
  </si>
  <si>
    <t>田寨</t>
  </si>
  <si>
    <t>项目建成后，不仅可解决1430人群众出行难问题，同时也可为群众提供交通、物流、生产生活、产业发展等方面多种便利。</t>
  </si>
  <si>
    <t>项目建成后，不仅可解决本村166人贫困群众出行难问题，同时也可为贫困群众提供交通、物流、生产生活、产业发展提升等方面多种便利，进而拓宽贫困群众增收渠道。</t>
  </si>
  <si>
    <t>叶县2019年通村道路建设项目</t>
  </si>
  <si>
    <t>计划对全县11个乡镇（街道）27个村，新建通村道路33.68公里。</t>
  </si>
  <si>
    <t>平财预【2018】808号406.491935万元县级专项37.23913万元平财预【2019】249号128.221万元省专未知1307.569035万元</t>
  </si>
  <si>
    <t>常村镇、邓李乡、龚店乡、洪庄杨乡、廉村镇、龙泉乡、任店镇、水寨乡、仙台镇、辛店镇、盐都街道等11个乡镇（街道）</t>
  </si>
  <si>
    <t>小河郭村、邱寨村、坟台徐村、妆头村、响堂村、潘寨村、前刑村、后刑村、孤古岭、刘东华、暖泉村、新营村、刘领村、大河庄、南曹庄、贾庄村、坡魏村、焦庄村、湾张村
新顾村、穆寨村、赵庄村、东寨村、蒋李村、桐树庄村、台刘村、殷湾村、闫庄村、大木厂村、魏庄村、焦庄村</t>
  </si>
  <si>
    <t>项目建成后，不仅可解决41403人群众出行难问题，同时也可为群众提供交通、物流、生产生活、产业发展等方面多种便利。</t>
  </si>
  <si>
    <t>项目建成后，不仅可解决本村3072人贫困群众出行难问题，同时也可为贫困群众提供交通、物流、生产生活、产业发展提升等方面多种便利，进而拓宽贫困群众增收渠道。</t>
  </si>
  <si>
    <t>2019年11月15日前</t>
  </si>
  <si>
    <t>2019年11月20日前</t>
  </si>
  <si>
    <t>2019年12月30日前</t>
  </si>
  <si>
    <t>2020年1月30日前</t>
  </si>
  <si>
    <t>叶县2017年脱贫攻坚农村饮水安全巩固提升工程。</t>
  </si>
  <si>
    <t>为23个贫困村建设饮水安全工程建设饮水工程26处，新打机井26眼，配潜水泵26套，配套压力罐26套，消毒设施26套，新建管理用房25处，铺设配水及入户管网共191015m，</t>
  </si>
  <si>
    <t>县水利局</t>
  </si>
  <si>
    <t>平财预【2019】319号</t>
  </si>
  <si>
    <t>全县8个乡镇23个村</t>
  </si>
  <si>
    <t>尹湾、杨林庄、乔庄、葛河、杨庄、中刑 、白庙、养凤沟、宋庄、官庄、屈庄、小庄王、柴巴、张庄、道庄、王文成、韩庄、大湾张、刘文祥、桃奉、陈岗、吕楼、灰河郭</t>
  </si>
  <si>
    <t>全县8个乡镇23个村23个村建设饮水安全工程,解决28985人饮水问题.</t>
  </si>
  <si>
    <t>该项目实施后，可解决贫困群众1947人安全饮水问题。</t>
  </si>
  <si>
    <t>叶县2018年辛店镇林果业水源工程</t>
  </si>
  <si>
    <t>辛店镇林果业水利发展项目，涉及22个村，新打、配套机井57眼（其中42m1眼，43m1眼，57m1眼，66m1眼，74m1眼，76m1眼，60m机井37眼，80m机井9眼，100m机井4眼，140m机井1眼。），清淤硬化坑塘3座，新建提灌站及提水工程22处，新建拦河坝及漫水桥7座。</t>
  </si>
  <si>
    <t>辛店镇杨庄村、王文成村、南房庄村、大木厂村、刘文祥村、杨茂吴村、南焦庄村、柿园村、南王庄村、桐村庄村、西徐庄村、程庄、油房李、白庄、辛店村、杨八缸、东房庄、龚庄、田寨、郭岗</t>
  </si>
  <si>
    <t>项目实施后，可解决22个村群众土地灌溉，生产生活用水，惠及群众28484人。</t>
  </si>
  <si>
    <t>该项目实施后，可解决贫困群众土地灌溉，生产生活用水，惠及群众2072人。</t>
  </si>
  <si>
    <t>叶县2018年贫困村道路建设项目</t>
  </si>
  <si>
    <t>为全县8个乡镇46个行政村, 新修道路共计52400米。</t>
  </si>
  <si>
    <t>县扶贫办</t>
  </si>
  <si>
    <t>平财预【2018】808号县级专项</t>
  </si>
  <si>
    <t>主要涉及邓李乡、龙泉乡、仙台镇、水寨乡、辛店镇、保安镇、常村镇、叶邑镇共计8个乡镇46个村。</t>
  </si>
  <si>
    <t>邓李乡1个村，龙泉乡5个村，仙台镇6个村，水寨乡10个村，辛店镇4个村，保安镇5个村，常村镇9个村，叶邑镇6个村。</t>
  </si>
  <si>
    <t>解决8个乡镇46个行政村58516人群众出行难问题</t>
  </si>
  <si>
    <t>解决8个乡镇46个行政村1809户，6333人贫困群众出行难问题</t>
  </si>
  <si>
    <t>2019年11月30日前</t>
  </si>
  <si>
    <t>叶县2019年非贫困村道路建设项目（第一批）</t>
  </si>
  <si>
    <t>该项目涉及全县16个乡镇（街道），183个非贫困村，共计建设道路229852.6米。</t>
  </si>
  <si>
    <t>平财预【2018】808号1507.963968万元；平财预【2018】807号50.75295万元；平财预【2018】806号0.006万元；平财预【2019】220号43.35044万元；平财预【2019】221号250万元；平财预【2019】219号600万元；平财预【2019】249号404.849万元；县级专项602.29712万元；平财预【2019】319号23.608721万元；平财预【2019】449号91.8万元；平财预【2019】447号336.2万元；</t>
  </si>
  <si>
    <t>涉及辛店镇、保安镇、叶邑镇、夏李乡、常村镇、水寨乡、廉村镇、田庄乡、龙泉乡、马庄乡、任店镇、龚店镇、洪庄杨乡、邓李乡、昆阳街道、盐都街道等16个乡镇，183个非贫困村。</t>
  </si>
  <si>
    <t>共涉及全县16个乡镇183个非贫困村</t>
  </si>
  <si>
    <t>该项目可解决16个乡镇183个村，71126户，269394人群众出行难问题</t>
  </si>
  <si>
    <t>该项目可解决16个乡镇183个村，4346户，13448人贫困群众出行难问题</t>
  </si>
  <si>
    <t>2019年11月11日前</t>
  </si>
  <si>
    <t>2019年11月16日前</t>
  </si>
  <si>
    <t>2020年3月30日前</t>
  </si>
  <si>
    <t>叶县2019年通林区扶贫道路建设项目</t>
  </si>
  <si>
    <t>计划为常村镇、夏李乡两个乡镇国有贫困林场修建道路长4000米，路面宽3.5米，道路两旁培路肩各0.5米。</t>
  </si>
  <si>
    <t>国有叶县林场</t>
  </si>
  <si>
    <t>平财预【2019】249号</t>
  </si>
  <si>
    <t>夏李乡、常村镇</t>
  </si>
  <si>
    <t>夏李乡彦岭村、大丰沟村、苗庄村；常村镇毛洞村、府君庙村、刘东华村</t>
  </si>
  <si>
    <t>该项目实施后，不仅使国有贫困林场有效防止森林火灾，提升贫困县贫困林场建设，同时，可解决夏李乡、常村镇2个乡镇，6953人群众出行难问题。</t>
  </si>
  <si>
    <t>项目实施后，不仅解决2个乡镇6个村2006人出行便利问题，同时也可有效提升偏远贫困群众物流及产业发展带动效益</t>
  </si>
  <si>
    <t>2019年9月10日前</t>
  </si>
  <si>
    <t>2019年9月20日前</t>
  </si>
  <si>
    <t>2019年12月20日前</t>
  </si>
  <si>
    <t>叶县2019年辛店镇岗底村道路建设项目</t>
  </si>
  <si>
    <t>道路长3705米，宽2.5米，厚15厘米；主干道加宽2米，长1006米，厚18厘米。</t>
  </si>
  <si>
    <t>辛店镇政府</t>
  </si>
  <si>
    <t>该项目可解决该村群众出行难问题，惠及群众1502人</t>
  </si>
  <si>
    <t>该项目可解决该村群众出行难问题，惠及贫困群众429人</t>
  </si>
  <si>
    <t>2019年2月20日前</t>
  </si>
  <si>
    <t>2019年4月15日前</t>
  </si>
  <si>
    <t>叶县2019年辛店镇岗底村道路建设</t>
  </si>
  <si>
    <t>新建道路长1804.3米，宽4.5米，厚18公分。道路长278米，宽2米，厚18公分</t>
  </si>
  <si>
    <t>平财预【2019】249号县级专项</t>
  </si>
  <si>
    <t>岗地村</t>
  </si>
  <si>
    <t>该项目可解决该村1502名群众，出行难问题</t>
  </si>
  <si>
    <t>该项目可解决该村403名贫困群众出行难问题</t>
  </si>
  <si>
    <t>2019年10月20日前</t>
  </si>
  <si>
    <t>2019年10月30日前</t>
  </si>
  <si>
    <t>叶县2019年夏李乡苗庄村道路基础建设项目</t>
  </si>
  <si>
    <t>村内道路长1405米、宽4米、厚18厘米</t>
  </si>
  <si>
    <t>夏李乡政府</t>
  </si>
  <si>
    <t>苗庄村</t>
  </si>
  <si>
    <t>该项目可解决该村745名群众，出行难问题</t>
  </si>
  <si>
    <t>该项目可解决该村225名贫困群众出行难问题</t>
  </si>
  <si>
    <t>叶县2019年夏李乡苗庄村桥梁维修建设项目</t>
  </si>
  <si>
    <t>村桥涵长15米、宽4.5米、桥涵管5个</t>
  </si>
  <si>
    <t>2018年叶县秋季“雨露计划”职业教育补助工程</t>
  </si>
  <si>
    <t>计划补助1398名贫困学生，每人1500元</t>
  </si>
  <si>
    <t>1500元/人</t>
  </si>
  <si>
    <t>全县18个乡镇</t>
  </si>
  <si>
    <t>涉及全县531个行政村</t>
  </si>
  <si>
    <t>为全县18各乡镇1398人贫困群众实施教育补助助学工程</t>
  </si>
  <si>
    <t>无需招标</t>
  </si>
  <si>
    <t>2019年叶县春季“雨露计划”职业教育补助工程</t>
  </si>
  <si>
    <t>计划补助1023名贫困学生，每人1500元</t>
  </si>
  <si>
    <t>为全县18各乡镇1023人贫困群众实施教育补助助学工程</t>
  </si>
  <si>
    <t>2019年叶县“雨露计划”短期技能上半年补助工程</t>
  </si>
  <si>
    <t>计划补助1100名贫困户</t>
  </si>
  <si>
    <t>为全县18各乡镇1100人贫困群众实施短期技能补贴工程</t>
  </si>
  <si>
    <t>叶县2019年林产业扶贫增收项目</t>
  </si>
  <si>
    <t>计划流转村内土地，种植苗圃，引导群众通过调整农业种植结构，实现特色种植规模，拓宽群众增收渠道。甘刘村391.3亩、霍姚39.7亩、康台270.5亩、程庄20.5亩、南王庄28.3亩、焦庄72.4亩、龚东二村86.3亩。</t>
  </si>
  <si>
    <t>县林业局</t>
  </si>
  <si>
    <t>甘刘村，霍姚村，康台，程庄村、南王庄、焦庄、龚店东二村等七村</t>
  </si>
  <si>
    <t>在全县7个村，建设林产业扶贫增收项目，惠及群众10331人。</t>
  </si>
  <si>
    <t>该项目实施后可带动7个村，惠及贫困群众409户1338人</t>
  </si>
  <si>
    <t>2019年11月10日前</t>
  </si>
  <si>
    <t>2019年111月20日前</t>
  </si>
  <si>
    <t>叶县2019年（5个非贫困乡镇）贫困户生猪代养项目</t>
  </si>
  <si>
    <t>为全县592户贫困群众，共代养生猪592头，并向全县贫困户传授养殖技术培训，增强贫困群众养殖能力，确保扶贫同扶智相结合。</t>
  </si>
  <si>
    <t>县畜牧局</t>
  </si>
  <si>
    <t>平财预【2018】808号97.78万元</t>
  </si>
  <si>
    <t>涉及全县九龙街道、盐都街道、昆阳街道、马庄乡、洪庄杨乡等五个非重点乡镇</t>
  </si>
  <si>
    <t>涉及5个乡镇（街道）67个行政村</t>
  </si>
  <si>
    <t>为全县592户贫困群众代养生猪592头，保证其稳定受益，传授养殖技术帮助贫困群众脱贫致富。</t>
  </si>
  <si>
    <t>该项目可惠及全县592户贫困群众，保证其稳定受益，提高养殖技能。</t>
  </si>
  <si>
    <t>叶县2019年（邓李乡）贫困户生猪代养项目</t>
  </si>
  <si>
    <t>为全县926户贫困群众，共代养生猪926头，并向全县贫困户传授养殖技术培训，增强贫困群众养殖能力，确保扶贫同扶智相结合。</t>
  </si>
  <si>
    <t>平财预【2018】808号152.93万元</t>
  </si>
  <si>
    <t>涉及全乡镇32个行政村</t>
  </si>
  <si>
    <t>为全县926户贫困群众代养生猪926头，保证其稳定受益，传授养殖技术帮助贫困群众脱贫致富。</t>
  </si>
  <si>
    <t>该项目可惠及全县926户贫困群众，保证其稳定受益，提高养殖技能。</t>
  </si>
  <si>
    <t>叶县2019年（田庄乡）贫困户生猪代养项目</t>
  </si>
  <si>
    <t>为全县374户贫困群众，共代养生猪374头，并向全县贫困户传授养殖技术培训，增强贫困群众养殖能力，确保扶贫同扶智相结合。</t>
  </si>
  <si>
    <t>平财预【2018】808号61.77万元</t>
  </si>
  <si>
    <t>涉及全乡镇28个行政村</t>
  </si>
  <si>
    <t>为全县374户贫困群众代养生猪374头，保证其稳定受益，传授养殖技术帮助贫困群众脱贫致富。</t>
  </si>
  <si>
    <t>该项目可惠及全县374户贫困群众，保证其稳定受益，提高养殖技能。</t>
  </si>
  <si>
    <t>叶县2019年（叶邑镇）贫困户生猪代养项目</t>
  </si>
  <si>
    <t>为全县1354户贫困群众，共代养生猪1354头，并向全县贫困户传授养殖技术培训，增强贫困群众养殖能力，确保扶贫同扶智相结合。</t>
  </si>
  <si>
    <t>平财预【2018】808号223.61万元</t>
  </si>
  <si>
    <t>涉及全乡镇43个行政村</t>
  </si>
  <si>
    <t>为全县1354户贫困群众代养生猪1354头，保证其稳定受益，传授养殖技术帮助贫困群众脱贫致富。</t>
  </si>
  <si>
    <t>该项目可惠及全县1354户贫困群众，保证其稳定受益，提高养殖技能。</t>
  </si>
  <si>
    <t>叶县2019年（保安镇）贫困户生猪代养项目</t>
  </si>
  <si>
    <t>为全县1631户贫困群众，共代养生猪1631头，并向全县贫困户传授养殖技术培训，增强贫困群众养殖能力，确保扶贫同扶智相结合。</t>
  </si>
  <si>
    <t>平财预【2018】808号269.36万元</t>
  </si>
  <si>
    <t>涉及全乡镇30个行政村</t>
  </si>
  <si>
    <t>为全县1631户贫困群众代养生猪1631头，保证其稳定受益，传授养殖技术帮助贫困群众脱贫致富。</t>
  </si>
  <si>
    <t>该项目可惠及全县1631户贫困群众，保证其稳定受益，提高养殖技能。</t>
  </si>
  <si>
    <t>叶县2019年（辛店镇）贫困户生猪代养项目</t>
  </si>
  <si>
    <t>为全县1702户贫困群众，共代养生猪1702头，并向全县贫困户传授养殖技术培训，增强贫困群众养殖能力，确保扶贫同扶智相结合。</t>
  </si>
  <si>
    <t>平财预【2018】808号281.09万元</t>
  </si>
  <si>
    <t>涉及全乡镇39个行政村</t>
  </si>
  <si>
    <t>为全县1702户贫困群众代养生猪1702头，保证其稳定受益，传授养殖技术帮助贫困群众脱贫致富。</t>
  </si>
  <si>
    <t>该项目可惠及全县1702户贫困群众，保证其稳定受益，提高养殖技能。</t>
  </si>
  <si>
    <t>叶县2019年（夏李乡）贫困户生猪代养项目</t>
  </si>
  <si>
    <t>为全县1141户贫困群众，共代养生猪1141头，并向全县贫困户传授养殖技术培训，增强贫困群众养殖能力，确保扶贫同扶智相结合。</t>
  </si>
  <si>
    <t>平财预【2018】808号188.44万元</t>
  </si>
  <si>
    <t>涉及全乡镇31个行政村</t>
  </si>
  <si>
    <t>为全县1141户贫困群众代养生猪1141头，保证其稳定受益，传授养殖技术帮助贫困群众脱贫致富。</t>
  </si>
  <si>
    <t>该项目可惠及全县1141户贫困群众，保证其稳定受益，提高养殖技能。</t>
  </si>
  <si>
    <t>叶县2019年（常村镇）贫困户生猪代养项目</t>
  </si>
  <si>
    <t>为全县1489户贫困群众，共代养生猪1489头，并向全县贫困户传授养殖技术培训，增强贫困群众养殖能力，确保扶贫同扶智相结合。</t>
  </si>
  <si>
    <t>平财预【2018】808号245.91万元</t>
  </si>
  <si>
    <t>涉及全乡镇37个行政村</t>
  </si>
  <si>
    <t>为全县1489户贫困群众代养生猪1489头，保证其稳定受益，传授养殖技术帮助贫困群众脱贫致富。</t>
  </si>
  <si>
    <t>该项目可惠及全县1489户贫困群众，保证其稳定受益，提高养殖技能。</t>
  </si>
  <si>
    <t>叶县2019年（仙台镇）贫困户生猪代养项目</t>
  </si>
  <si>
    <t>为全县1214户贫困群众，共代养生猪1214头，并向全县贫困户传授养殖技术培训，增强贫困群众养殖能力，确保扶贫同扶智相结合。</t>
  </si>
  <si>
    <t>平财预【2018】808号200.49万元</t>
  </si>
  <si>
    <t>涉及全乡镇51个行政村</t>
  </si>
  <si>
    <t>为全县1214户贫困群众代养生猪1214头，保证其稳定受益，传授养殖技术帮助贫困群众脱贫致富。</t>
  </si>
  <si>
    <t>该项目可惠及全县1214户贫困群众，保证其稳定受益，提高养殖技能。</t>
  </si>
  <si>
    <t>叶县2019年（龙泉乡）贫困户生猪代养项目</t>
  </si>
  <si>
    <t>为全县888户贫困群众，共代养生猪888头，并向全县贫困户传授养殖技术培训，增强贫困群众养殖能力，确保扶贫同扶智相结合。</t>
  </si>
  <si>
    <t>平财预【2018】808号135.92万元</t>
  </si>
  <si>
    <t>涉及全乡镇35个行政村</t>
  </si>
  <si>
    <t>为全县888户贫困群众代养生猪888头，保证其稳定受益，传授养殖技术帮助贫困群众脱贫致富。</t>
  </si>
  <si>
    <t>该项目可惠及全县888户贫困群众，保证其稳定受益，提高养殖技能。</t>
  </si>
  <si>
    <t>叶县2019年农业种植结构调整引导扶持项目</t>
  </si>
  <si>
    <t>计划实施农业结构调整，重点扶持扶持范围为优质小麦、优质蔬菜、食用菌和中草药等鼓励群众通过种植结构调整，增加土地种植收益。</t>
  </si>
  <si>
    <t>县农业局</t>
  </si>
  <si>
    <t>每亩补贴100—200元</t>
  </si>
  <si>
    <t>全县11个贫困乡（镇）、贫困村</t>
  </si>
  <si>
    <t>全县123个贫困村</t>
  </si>
  <si>
    <t>为全县11个重点乡镇实施种植结构调整，项目实施后可有效引导鼓励村内群众，通过多元化种植，增加土地种植效益，拓宽增收渠道。惠及群众165739人。</t>
  </si>
  <si>
    <t>为全县11个重点乡镇实施种植结构调整，项目实施后可有效引导鼓励村内群众，通过多元化种植，增加土地种植效益，拓宽增收渠道。惠及贫困群众13162户，50987人。</t>
  </si>
  <si>
    <t>叶县2019年贫困户贷款贴息项目</t>
  </si>
  <si>
    <t>对贫困户贷款进行贴息</t>
  </si>
  <si>
    <t>县金融办</t>
  </si>
  <si>
    <t>为贫困群众提供贷款贴息，鼓励贫困群众发展产业，拓宽增收渠道。</t>
  </si>
  <si>
    <t>该项目实施后可惠及贫困群众1136户，3976人。</t>
  </si>
  <si>
    <t>叶县2018年水寨乡桃奉村休闲农业项目</t>
  </si>
  <si>
    <t>钢管结构大棚10个,每个宽8米，长84米，高3.2米；种植草莓6666.7平方，种植冬桃5500棵及其深耕施肥，及其相关配套设施。</t>
  </si>
  <si>
    <t>水寨乡政府</t>
  </si>
  <si>
    <t>平财预【2019】220号</t>
  </si>
  <si>
    <t>水寨乡</t>
  </si>
  <si>
    <t>桃奉村</t>
  </si>
  <si>
    <t>该项目实施后，可带动1783名群众，进行种植结构调整，发展冬桃、草莓等特色种植，拓宽群众增收渠道。</t>
  </si>
  <si>
    <t>该项目可带动全村群众，进行产业调整，鼓励群众发展种植业，惠及贫困群众386人。</t>
  </si>
  <si>
    <t>叶县2019年保安镇“种养加”项目</t>
  </si>
  <si>
    <t>计划扶持贫困户418户发展种植、养殖、加工等项目，每户最高补贴4000元，用于鼓励贫困群众通过产业发展，拓宽增收渠道。</t>
  </si>
  <si>
    <t>保安镇政府</t>
  </si>
  <si>
    <t>平财预【2018】807号</t>
  </si>
  <si>
    <t>4000元/户</t>
  </si>
  <si>
    <t>涉及该镇30个行政村</t>
  </si>
  <si>
    <t>为全乡418户贫困户实施种养加项目，引导贫困群众发展产业增收致富，预计户均增收1000元，受益人数1768人。</t>
  </si>
  <si>
    <t>为全乡镇418户贫困户实施种养加项目，引导贫困群众发展产业增收致富。</t>
  </si>
  <si>
    <t>叶县2019年辛店镇“种养加”项目</t>
  </si>
  <si>
    <t>计划扶持贫困户1264户发展种植、养殖、加工等项目，每户最高补贴4000元，用于鼓励贫困群众通过产业发展，拓宽增收渠道。</t>
  </si>
  <si>
    <t>平财预【2018】807号17.92万元平财预【2018】808号175万元</t>
  </si>
  <si>
    <t>涉及该镇39个行政村</t>
  </si>
  <si>
    <t>为全乡1264户贫困户实施种养加项目，引导贫困群众发展产业增收致富，预计户均增收1000元，受益人数5178人。</t>
  </si>
  <si>
    <t>为全乡镇1264户贫困户实施种养加项目，引导贫困群众发展产业增收致富。</t>
  </si>
  <si>
    <t>叶县2019年夏李乡“种养加”项目</t>
  </si>
  <si>
    <t>计划扶持贫困户23户发展种植、养殖、加工等项目，每户最高补贴4000元，用于鼓励贫困群众通过产业发展，拓宽增收渠道。</t>
  </si>
  <si>
    <t>涉及该乡镇31个行政村</t>
  </si>
  <si>
    <t>为全乡23户贫困户实施种养加项目，引导贫困群众发展产业增收致富，预计户均增收1000元，受益人数101人。</t>
  </si>
  <si>
    <t>为全乡镇23户贫困户实施种养加项目，引导贫困群众发展产业增收致富。</t>
  </si>
  <si>
    <t>叶县2019年常村镇“种养加”项目</t>
  </si>
  <si>
    <t>计划扶持贫困户240户发展种植、养殖、加工等项目，每户最高补贴4000元，用于鼓励贫困群众通过产业发展，拓宽增收渠道。</t>
  </si>
  <si>
    <t>常村镇政府</t>
  </si>
  <si>
    <t>涉及该镇37个行政村</t>
  </si>
  <si>
    <t>为全乡240户贫困户实施种养加项目，引导贫困群众发展产业增收致富，预计户均增收1000元，受益人数1023人。</t>
  </si>
  <si>
    <t>为全乡镇240户贫困户实施种养加项目，引导贫困群众发展产业增收致富。</t>
  </si>
  <si>
    <t>叶县2019年叶邑镇“种养加”项目</t>
  </si>
  <si>
    <t>计划扶持贫困户176户发展种植、养殖、加工等项目，每户最高补贴4000元，用于鼓励贫困群众通过产业发展，拓宽增收渠道。</t>
  </si>
  <si>
    <t>叶邑镇政府</t>
  </si>
  <si>
    <t>涉及该镇43个行政村</t>
  </si>
  <si>
    <t>为全乡176户贫困户实施种养加项目，引导贫困群众发展产业增收致富，预计户均增收1000元，受益人数739人。</t>
  </si>
  <si>
    <t>为全乡镇176户贫困户实施种养加项目，引导贫困群众发展产业增收致富。</t>
  </si>
  <si>
    <t>叶县2019年水寨乡“种养加”项目</t>
  </si>
  <si>
    <t>计划扶持贫困户32户发展种植、养殖、加工等项目，每户最高补贴4000元，用于鼓励贫困群众通过产业发展，拓宽增收渠道。</t>
  </si>
  <si>
    <t>涉及该乡33个行政村</t>
  </si>
  <si>
    <t>为全乡32户贫困户实施种养加项目，引导贫困群众发展产业增收致富，预计户均增收1000元，受益人数125人。</t>
  </si>
  <si>
    <t>为全乡镇32户贫困户实施种养加项目，引导贫困群众发展产业增收致富。</t>
  </si>
  <si>
    <t>叶县2019年田庄乡“种养加”项目</t>
  </si>
  <si>
    <t>计划扶持贫困户44户发展种植、养殖、加工等项目，每户最高补贴4000元，用于鼓励贫困群众通过产业发展，拓宽增收渠道。</t>
  </si>
  <si>
    <t>田庄乡政府</t>
  </si>
  <si>
    <t>涉及该乡28个行政村</t>
  </si>
  <si>
    <t>为全乡44户贫困户实施种养加项目，引导贫困群众发展产业增收致富，预计户均增收1000元，受益人数150人。</t>
  </si>
  <si>
    <t>为全乡镇44户贫困户实施种养加项目，引导贫困群众发展产业增收致富。</t>
  </si>
  <si>
    <t>叶县2019年任店镇“种养加”项目</t>
  </si>
  <si>
    <t>计划扶持贫困户3户发展种植、养殖、加工等项目，每户最高补贴4000元，用于鼓励贫困群众通过产业发展，拓宽增收渠道。</t>
  </si>
  <si>
    <t>任店镇政府</t>
  </si>
  <si>
    <t>涉及该乡36个行政村</t>
  </si>
  <si>
    <t>为全乡3户贫困户实施种养加项目，引导贫困群众发展产业增收致富，预计户均增收1000元，受益人数12人。</t>
  </si>
  <si>
    <t>为全乡镇3户贫困户实施种养加项目，引导贫困群众发展产业增收致富。</t>
  </si>
  <si>
    <t>叶县2019年马庄乡“种养加”项目</t>
  </si>
  <si>
    <t>计划扶持贫困户6户发展种植、养殖、加工等项目，每户最高补贴4000元，用于鼓励贫困群众通过产业发展，拓宽增收渠道。</t>
  </si>
  <si>
    <t>马庄乡政府</t>
  </si>
  <si>
    <t>马庄乡</t>
  </si>
  <si>
    <t>涉及该乡8个行政村</t>
  </si>
  <si>
    <t>为全乡6户贫困户实施种养加项目，引导贫困群众发展产业增收致富，预计户均增收1000元，受益人数22人。</t>
  </si>
  <si>
    <t>为全乡镇6户贫困户实施种养加项目，引导贫困群众发展产业增收致富。</t>
  </si>
  <si>
    <t>叶县2019年廉村镇“种养加”项目</t>
  </si>
  <si>
    <t>计划扶持贫困户143户发展种植、养殖、加工等项目，每户最高补贴4000元，用于鼓励贫困群众通过产业发展，拓宽增收渠道。</t>
  </si>
  <si>
    <t>廉村镇政府</t>
  </si>
  <si>
    <t>涉及该镇53个行政村</t>
  </si>
  <si>
    <t>为全乡143户贫困户实施种养加项目，引导贫困群众发展产业增收致富，预计户均增收1000元，受益人数616人。</t>
  </si>
  <si>
    <t>为全乡镇143户贫困户实施种养加项目，引导贫困群众发展产业增收致富。</t>
  </si>
  <si>
    <t>叶县2019年龚店镇“种养加”项目</t>
  </si>
  <si>
    <t>龚店镇政府</t>
  </si>
  <si>
    <t>龚店镇</t>
  </si>
  <si>
    <t>涉及该镇29个行政村</t>
  </si>
  <si>
    <t>为全乡3户贫困户实施种养加项目，引导贫困群众发展产业增收致富，预计户均增收1000元，受益人数6人。</t>
  </si>
  <si>
    <t>叶县2019年仙台镇“种养加”项目</t>
  </si>
  <si>
    <t>计划扶持贫困户33户发展种植、养殖、加工等项目，每户最高补贴4000元，用于鼓励贫困群众通过产业发展，拓宽增收渠道。</t>
  </si>
  <si>
    <t>仙台镇政府</t>
  </si>
  <si>
    <t>涉及该镇51个行政村</t>
  </si>
  <si>
    <t>为全镇33户贫困户实施种养加项目，引导贫困群众发展产业增收致富，预计户均增收1000元，受益人数146人。</t>
  </si>
  <si>
    <t>为全乡镇33户贫困户实施种养加项目，引导贫困群众发展产业增收致富。</t>
  </si>
  <si>
    <t>叶县2019年龙泉乡“种养加”项目</t>
  </si>
  <si>
    <t>计划扶持贫困户14户发展种植、养殖、加工等项目，每户最高补贴4000元，用于鼓励贫困群众通过产业发展，拓宽增收渠道。</t>
  </si>
  <si>
    <t>龙泉乡政府</t>
  </si>
  <si>
    <t>涉及该乡35个行政村</t>
  </si>
  <si>
    <t>为全乡14户贫困户实施种养加项目，引导贫困群众发展产业增收致富，预计户均增收1000元，受益人数39人。</t>
  </si>
  <si>
    <t>为全乡镇14户贫困户实施种养加项目，引导贫困群众发展产业增收致富。</t>
  </si>
  <si>
    <t>叶县2019年洪庄杨镇“种养加”项目</t>
  </si>
  <si>
    <t>计划扶持贫困户5户发展种植、养殖、加工等项目，每户最高补贴4000元，用于鼓励贫困群众通过产业发展，拓宽增收渠道。</t>
  </si>
  <si>
    <t>洪庄杨政府</t>
  </si>
  <si>
    <t>洪庄杨镇</t>
  </si>
  <si>
    <t>涉及该镇24个行政村</t>
  </si>
  <si>
    <t>为全乡5户贫困户实施种养加项目，引导贫困群众发展产业增收致富，预计户均增收1000元，受益人数18人。</t>
  </si>
  <si>
    <t>为全乡镇5户贫困户实施种养加项目，引导贫困群众发展产业增收致富。</t>
  </si>
  <si>
    <t>叶县2019年邓李乡“种养加”项目</t>
  </si>
  <si>
    <t>计划扶持贫困户4户发展种植、养殖、加工等项目，每户最高补贴4000元，用于鼓励贫困群众通过产业发展，拓宽增收渠道。</t>
  </si>
  <si>
    <t>邓李乡政府</t>
  </si>
  <si>
    <t>涉及该乡32个行政村</t>
  </si>
  <si>
    <t>为全乡4户贫困户实施种养加项目，引导贫困群众发展产业增收致富，预计户均增收1000元，受益人数10人。</t>
  </si>
  <si>
    <t>为全乡镇4户贫困户实施种养加项目，引导贫困群众发展产业增收致富。</t>
  </si>
  <si>
    <t>叶县2019年保安镇庙岗村市派第一书记村集体经济农机购置建设项目</t>
  </si>
  <si>
    <t>购置农机具1.自走式谷物联合收割机；2.轮式拖拉机；3.悬挂犁；4.旋耕机；5.播种机。</t>
  </si>
  <si>
    <t>保安镇镇庙岗村</t>
  </si>
  <si>
    <t>该项目实施后，不仅可增加村集体经济收益，同时解决村内群众及周边村庄农忙时期缺少机械问题，惠及群众1224人，预估每户可增收100元。</t>
  </si>
  <si>
    <t>该项目可便于解决贫困群众家中土地耕种，秋收等实际困难问题，惠及贫困群众76户、339人。</t>
  </si>
  <si>
    <t>叶县2019年保安镇李吴庄村市派第一书记村集体经济农机购置建设项目</t>
  </si>
  <si>
    <t>购买1404拖拉机、旋耕机、播种机、犁等配套设备。</t>
  </si>
  <si>
    <t>保安镇李吴庄村</t>
  </si>
  <si>
    <t>该项目实施后，不仅可增加村集体经济收益，同时解决村内群众及周边村庄农忙时期缺少机械问题，惠及群众1399人，预估每户可增收100元。</t>
  </si>
  <si>
    <t>该项目可便于解决贫困群众家中土地耕种，秋收等实际困难问题，惠及贫困群众136户、501人。</t>
  </si>
  <si>
    <t>叶县2019年常村镇府君庙村市派第一书记村集体经济农机购置建设项目</t>
  </si>
  <si>
    <t>杀青机1台；揉茶机1台；小型烘烤机1台；大型烘烤机1台；筛子10个；真空封口机1台；小型叉车1台；建冷藏室及电料、电表等配套设施；厂房整改630平方以及配套设施。</t>
  </si>
  <si>
    <t>常村镇府君庙村</t>
  </si>
  <si>
    <t>该项目实施后，不仅可增加村集体经济收益，同时引导群众积极调整农业种植结构惠及群众1137人，预估每户可增收100元。</t>
  </si>
  <si>
    <t>该项目可引导贫困群众通过调整农业种植结构，拓宽增收渠道，惠及贫困群众57户、254人。</t>
  </si>
  <si>
    <t>叶县2019年常村镇杨林庄村市派第一书记村集体经济农机购置建设项目</t>
  </si>
  <si>
    <t>榨油机Z300壹台；微电脑自动提升机TD2壹台； 温控炒料机CD2壹台 ；灌装机半自动壹台；花生脱壳机复式精选壹台；精炼机L2壹台；液压香油机ZY11壹台；菜籽除杂机壹台；空气压力机壹台；LQ1正压滤油机壹台；黄曲霉素降解机壹台。</t>
  </si>
  <si>
    <t>常村镇杨林庄村</t>
  </si>
  <si>
    <t>该项目实施后，不仅可增加村集体经济收益，同时引导群众积极调整农业种植结构惠及群众1111人，预估每户可增收100元。</t>
  </si>
  <si>
    <t>该项目可引导贫困群众通过调整农业种植结构，拓宽增收渠道，惠及贫困群众54户、211人。</t>
  </si>
  <si>
    <t>叶县2019年常村镇西刘庄村市派第一书记村集体经济农机购置建设项目</t>
  </si>
  <si>
    <t xml:space="preserve"> 自走式谷物联合收割机；轮式拖拉机；悬挂犁；旋耕机 ；播种机9行条播。</t>
  </si>
  <si>
    <t>常村镇西刘庄村</t>
  </si>
  <si>
    <t>该项目实施后，不仅可增加村集体经济收益，同时解决村内群众及周边村庄农忙时期缺少机械问题，惠及群众886人，预估每户可增收100元。</t>
  </si>
  <si>
    <t>该项目可便于解决贫困群众家中土地耕种，秋收等实际困难问题，惠及贫困群众89户、336人。</t>
  </si>
  <si>
    <t>叶县2019年常村镇下马庄村市派第一书记村集体经济农机购置建设项目</t>
  </si>
  <si>
    <t>购置小麦收割机一台；购置604型拖拉机一台。购置旋耕机、还田机、打捆机设备各一台。</t>
  </si>
  <si>
    <t>常村镇下马庄村</t>
  </si>
  <si>
    <t>该项目实施后，不仅可增加村集体经济收益，同时解决村内群众及周边村庄农忙时期缺少机械问题，惠及群众1009人，预估每户可增收100元。</t>
  </si>
  <si>
    <t>该项目可便于解决贫困群众家中土地耕种，秋收等实际困难问题，惠及贫困群众137户、535人。</t>
  </si>
  <si>
    <t>叶县2019年常村镇金沟村市派第一书记村集体经济农机购置建设项目</t>
  </si>
  <si>
    <t>购置1204轮式拖拉机一台；捡拾式方捆压捆机一台；旋耕机一台；秸秆切碎还田机一台。</t>
  </si>
  <si>
    <t>常村镇金沟村</t>
  </si>
  <si>
    <t>该项目实施后，不仅可增加村集体经济收益，同时解决村内群众及周边村庄农忙时期缺少机械问题，惠及群众1169人，预估每户可增收100元。</t>
  </si>
  <si>
    <t>该项目可便于解决贫困群众家中土地耕种，秋收等实际困难问题，惠及贫困群众160户、706人。</t>
  </si>
  <si>
    <t>叶县2019年廉村镇甘刘市派第一书记村集体经济配套设施项目</t>
  </si>
  <si>
    <t>建60平米冷库1个，辅助基础设施，电动三轮1辆，箩筐100个，硬化场地80平方米。</t>
  </si>
  <si>
    <t>廉村镇甘刘村</t>
  </si>
  <si>
    <t>该项目实施后，不仅可增加村集体经济收益，同时引导群众积极调整农业种植结构惠及群众2172人，预估每户可增收100元。</t>
  </si>
  <si>
    <t>该项目可引导贫困群众通过调整农业种植结构，拓宽增收渠道，惠及贫困群众93户、311人。</t>
  </si>
  <si>
    <t>叶县2019年廉村镇高柳村市派第一书记村集体经济农机购置建设项目</t>
  </si>
  <si>
    <t>高柳购农副产品烘干机一台型号5HXJ-8</t>
  </si>
  <si>
    <t>廉村镇高柳村</t>
  </si>
  <si>
    <t>该项目实施后，不仅可增加村集体经济收益，同时引导群众积极调整农业种植结构惠及群众2475人，预估每户可增收100元。</t>
  </si>
  <si>
    <t>该项目可引导贫困群众通过调整农业种植结构，拓宽增收渠道，惠及贫困群众84户、318人。</t>
  </si>
  <si>
    <t>叶县2019年廉村镇后王村市派第一书记村集体经济农机购置建设项目</t>
  </si>
  <si>
    <t>后王购买Q300型剁椒切割机一套。</t>
  </si>
  <si>
    <t>廉村镇后王村</t>
  </si>
  <si>
    <t>该项目可引导贫困群众通过调整农业种植结构，拓宽增收渠道，惠及贫困群众154户、567人。</t>
  </si>
  <si>
    <t>叶县2019年龙泉乡曹庄村市派第一书记村集体经济农机购置建设项目</t>
  </si>
  <si>
    <t>谷王TB80小麦机1台、打捆机1台、瑞泽1604拖拉机1台。</t>
  </si>
  <si>
    <t>龙泉乡曹庄村</t>
  </si>
  <si>
    <t>该项目实施后，不仅可增加村集体经济收益，同时解决村内群众及周边村庄农忙时期缺少机械问题，惠及群众880人，预估每户可增收100元。</t>
  </si>
  <si>
    <t>该项目可便于解决贫困群众家中土地耕种，秋收等实际困难问题，惠及贫困群众75户、277人。</t>
  </si>
  <si>
    <t>叶县2019年龙泉乡大何庄村市派第一书记村集体经济农机购置建设项目</t>
  </si>
  <si>
    <t>龙泉乡大何庄村</t>
  </si>
  <si>
    <t>该项目实施后，不仅可增加村集体经济收益，同时解决村内群众及周边村庄农忙时期缺少机械问题，惠及群众1071人，预估每户可增收100元。</t>
  </si>
  <si>
    <t>该项目可便于解决贫困群众家中土地耕种，秋收等实际困难问题，惠及贫困群众37户、132人。</t>
  </si>
  <si>
    <t>叶县2019年田庄乡千兵营村市派第一书记村集体经济农机购置建设项目</t>
  </si>
  <si>
    <t>1604拖拉机、免耕施肥播种机、全方位深松机各一台。</t>
  </si>
  <si>
    <t>田庄乡千兵营村</t>
  </si>
  <si>
    <t>该项目实施后，不仅可增加村集体经济收益，同时解决村内群众及周边村庄农忙时期缺少机械问题，惠及群众2110人，预估每户可增收100元。</t>
  </si>
  <si>
    <t>该项目可便于解决贫困群众家中土地耕种，秋收等实际困难问题，惠及贫困群众183户、725人。</t>
  </si>
  <si>
    <t>叶县2019年田庄乡岗马村市派第一书记村集体经济农机购置建设项目</t>
  </si>
  <si>
    <t>田庄乡岗马村</t>
  </si>
  <si>
    <t>该项目实施后，不仅可增加村集体经济收益，同时解决村内群众及周边村庄农忙时期缺少机械问题，惠及群众1133人，预估每户可增收100元。</t>
  </si>
  <si>
    <t>该项目可便于解决贫困群众家中土地耕种，秋收等实际困难问题，惠及贫困群众143户、511人。</t>
  </si>
  <si>
    <t>叶县2019年仙台镇北庞庄村市派第一书记农机村集体经济购置建设项目</t>
  </si>
  <si>
    <t>150匹农用拖拉机1台、秸秆还田机1台、旋耕播种机1台、翻转犁1台、旋耕耙1台。</t>
  </si>
  <si>
    <t>仙台镇北庞庄</t>
  </si>
  <si>
    <t>该项目实施后，不仅可增加村集体经济收益，同时解决村内群众及周边村庄农忙时期缺少机械问题，惠及群众1537人，预估每户可增收100元。</t>
  </si>
  <si>
    <t>该项目可便于解决贫困群众家中土地耕种，秋收等实际困难问题，惠及贫困群众229户、896人。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</si>
</sst>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  <numFmt numFmtId="178" formatCode="0.000_ "/>
    <numFmt numFmtId="179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B0F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</cellStyleXfs>
  <cellXfs count="59">
    <xf numFmtId="0" fontId="0" fillId="0" borderId="0" xfId="0">
      <alignment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9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31" fontId="13" fillId="0" borderId="1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25 2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7"/>
  <sheetViews>
    <sheetView tabSelected="1" topLeftCell="C1" workbookViewId="0">
      <pane ySplit="5" topLeftCell="A144" activePane="bottomLeft" state="frozen"/>
      <selection/>
      <selection pane="bottomLeft" activeCell="A1" sqref="A1:U1"/>
    </sheetView>
  </sheetViews>
  <sheetFormatPr defaultColWidth="9" defaultRowHeight="13.5"/>
  <cols>
    <col min="1" max="1" width="3.63333333333333" customWidth="1"/>
    <col min="2" max="2" width="11.375" customWidth="1"/>
    <col min="3" max="3" width="7.125" customWidth="1"/>
    <col min="4" max="11" width="13.5" customWidth="1"/>
    <col min="15" max="16" width="12.25" customWidth="1"/>
    <col min="17" max="20" width="13.6333333333333"/>
  </cols>
  <sheetData>
    <row r="1" ht="27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9"/>
      <c r="R1" s="29"/>
      <c r="S1" s="29"/>
      <c r="T1" s="29"/>
      <c r="U1" s="5"/>
    </row>
    <row r="2" ht="14.25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3"/>
      <c r="N2" s="24"/>
      <c r="O2" s="25"/>
      <c r="P2" s="26"/>
      <c r="Q2" s="30"/>
      <c r="R2" s="30"/>
      <c r="S2" s="30"/>
      <c r="T2" s="31" t="s">
        <v>1</v>
      </c>
      <c r="U2" s="32"/>
    </row>
    <row r="3" ht="28.5" spans="1:21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1"/>
      <c r="H3" s="11"/>
      <c r="I3" s="11"/>
      <c r="J3" s="11"/>
      <c r="K3" s="11"/>
      <c r="L3" s="8" t="s">
        <v>8</v>
      </c>
      <c r="M3" s="8" t="s">
        <v>9</v>
      </c>
      <c r="N3" s="8"/>
      <c r="O3" s="8" t="s">
        <v>10</v>
      </c>
      <c r="P3" s="8" t="s">
        <v>11</v>
      </c>
      <c r="Q3" s="33" t="s">
        <v>12</v>
      </c>
      <c r="R3" s="33"/>
      <c r="S3" s="33"/>
      <c r="T3" s="33"/>
      <c r="U3" s="8" t="s">
        <v>13</v>
      </c>
    </row>
    <row r="4" ht="28.5" spans="1:21">
      <c r="A4" s="12"/>
      <c r="B4" s="8"/>
      <c r="C4" s="8" t="s">
        <v>14</v>
      </c>
      <c r="D4" s="8"/>
      <c r="E4" s="13"/>
      <c r="F4" s="10" t="s">
        <v>15</v>
      </c>
      <c r="G4" s="11"/>
      <c r="H4" s="11"/>
      <c r="I4" s="11"/>
      <c r="J4" s="11"/>
      <c r="K4" s="11"/>
      <c r="L4" s="8"/>
      <c r="M4" s="8" t="s">
        <v>16</v>
      </c>
      <c r="N4" s="8" t="s">
        <v>17</v>
      </c>
      <c r="O4" s="8"/>
      <c r="P4" s="8"/>
      <c r="Q4" s="33" t="s">
        <v>18</v>
      </c>
      <c r="R4" s="33" t="s">
        <v>19</v>
      </c>
      <c r="S4" s="33" t="s">
        <v>20</v>
      </c>
      <c r="T4" s="33" t="s">
        <v>21</v>
      </c>
      <c r="U4" s="8"/>
    </row>
    <row r="5" ht="36" customHeight="1" spans="1:21">
      <c r="A5" s="14"/>
      <c r="B5" s="8"/>
      <c r="C5" s="8"/>
      <c r="D5" s="8"/>
      <c r="E5" s="13"/>
      <c r="F5" s="10" t="s">
        <v>22</v>
      </c>
      <c r="G5" s="15" t="s">
        <v>23</v>
      </c>
      <c r="H5" s="15" t="s">
        <v>24</v>
      </c>
      <c r="I5" s="15" t="s">
        <v>25</v>
      </c>
      <c r="J5" s="15" t="s">
        <v>26</v>
      </c>
      <c r="K5" s="11" t="s">
        <v>27</v>
      </c>
      <c r="L5" s="8"/>
      <c r="M5" s="8"/>
      <c r="N5" s="8"/>
      <c r="O5" s="8"/>
      <c r="P5" s="8"/>
      <c r="Q5" s="33"/>
      <c r="R5" s="33"/>
      <c r="S5" s="33"/>
      <c r="T5" s="33"/>
      <c r="U5" s="8"/>
    </row>
    <row r="6" s="2" customFormat="1" ht="50" customHeight="1" spans="1:21">
      <c r="A6" s="16">
        <v>1</v>
      </c>
      <c r="B6" s="17" t="s">
        <v>28</v>
      </c>
      <c r="C6" s="17" t="s">
        <v>29</v>
      </c>
      <c r="D6" s="17" t="s">
        <v>30</v>
      </c>
      <c r="E6" s="18">
        <v>51.53</v>
      </c>
      <c r="F6" s="19" t="s">
        <v>31</v>
      </c>
      <c r="G6" s="20"/>
      <c r="H6" s="21">
        <v>49.984</v>
      </c>
      <c r="I6" s="20"/>
      <c r="J6" s="20"/>
      <c r="K6" s="20">
        <f t="shared" ref="K6:K69" si="0">G6+H6+I6+J6</f>
        <v>49.984</v>
      </c>
      <c r="L6" s="27"/>
      <c r="M6" s="28" t="s">
        <v>32</v>
      </c>
      <c r="N6" s="28" t="s">
        <v>33</v>
      </c>
      <c r="O6" s="17" t="s">
        <v>34</v>
      </c>
      <c r="P6" s="17" t="s">
        <v>35</v>
      </c>
      <c r="Q6" s="34">
        <v>43534</v>
      </c>
      <c r="R6" s="34">
        <v>43544</v>
      </c>
      <c r="S6" s="34">
        <v>43605</v>
      </c>
      <c r="T6" s="34">
        <v>43615</v>
      </c>
      <c r="U6" s="20"/>
    </row>
    <row r="7" s="2" customFormat="1" ht="50" customHeight="1" spans="1:21">
      <c r="A7" s="16">
        <v>2</v>
      </c>
      <c r="B7" s="17" t="s">
        <v>36</v>
      </c>
      <c r="C7" s="17" t="s">
        <v>37</v>
      </c>
      <c r="D7" s="17" t="s">
        <v>30</v>
      </c>
      <c r="E7" s="18">
        <v>24.64</v>
      </c>
      <c r="F7" s="19" t="s">
        <v>31</v>
      </c>
      <c r="G7" s="20"/>
      <c r="H7" s="21">
        <v>23.901</v>
      </c>
      <c r="I7" s="20"/>
      <c r="J7" s="20"/>
      <c r="K7" s="20">
        <f t="shared" si="0"/>
        <v>23.901</v>
      </c>
      <c r="L7" s="27"/>
      <c r="M7" s="28" t="s">
        <v>32</v>
      </c>
      <c r="N7" s="28" t="s">
        <v>38</v>
      </c>
      <c r="O7" s="17" t="s">
        <v>39</v>
      </c>
      <c r="P7" s="17" t="s">
        <v>40</v>
      </c>
      <c r="Q7" s="34">
        <v>43534</v>
      </c>
      <c r="R7" s="34">
        <v>43544</v>
      </c>
      <c r="S7" s="34">
        <v>43605</v>
      </c>
      <c r="T7" s="34">
        <v>43615</v>
      </c>
      <c r="U7" s="20"/>
    </row>
    <row r="8" s="2" customFormat="1" ht="50" customHeight="1" spans="1:21">
      <c r="A8" s="16">
        <v>3</v>
      </c>
      <c r="B8" s="17" t="s">
        <v>41</v>
      </c>
      <c r="C8" s="17" t="s">
        <v>42</v>
      </c>
      <c r="D8" s="17" t="s">
        <v>30</v>
      </c>
      <c r="E8" s="18">
        <v>98.93</v>
      </c>
      <c r="F8" s="19" t="s">
        <v>31</v>
      </c>
      <c r="G8" s="20"/>
      <c r="H8" s="21">
        <v>95.962</v>
      </c>
      <c r="I8" s="20"/>
      <c r="J8" s="20"/>
      <c r="K8" s="20">
        <f t="shared" si="0"/>
        <v>95.962</v>
      </c>
      <c r="L8" s="27"/>
      <c r="M8" s="28" t="s">
        <v>32</v>
      </c>
      <c r="N8" s="28" t="s">
        <v>43</v>
      </c>
      <c r="O8" s="17" t="s">
        <v>44</v>
      </c>
      <c r="P8" s="17" t="s">
        <v>45</v>
      </c>
      <c r="Q8" s="34">
        <v>43534</v>
      </c>
      <c r="R8" s="34">
        <v>43544</v>
      </c>
      <c r="S8" s="34">
        <v>43605</v>
      </c>
      <c r="T8" s="34">
        <v>43615</v>
      </c>
      <c r="U8" s="20"/>
    </row>
    <row r="9" s="2" customFormat="1" ht="50" customHeight="1" spans="1:21">
      <c r="A9" s="16">
        <v>4</v>
      </c>
      <c r="B9" s="17" t="s">
        <v>46</v>
      </c>
      <c r="C9" s="17" t="s">
        <v>47</v>
      </c>
      <c r="D9" s="17" t="s">
        <v>30</v>
      </c>
      <c r="E9" s="18">
        <v>30.49</v>
      </c>
      <c r="F9" s="19" t="s">
        <v>31</v>
      </c>
      <c r="G9" s="20"/>
      <c r="H9" s="21">
        <v>29.575</v>
      </c>
      <c r="I9" s="20"/>
      <c r="J9" s="20"/>
      <c r="K9" s="20">
        <f t="shared" si="0"/>
        <v>29.575</v>
      </c>
      <c r="L9" s="27"/>
      <c r="M9" s="28" t="s">
        <v>32</v>
      </c>
      <c r="N9" s="28" t="s">
        <v>48</v>
      </c>
      <c r="O9" s="17" t="s">
        <v>49</v>
      </c>
      <c r="P9" s="17" t="s">
        <v>50</v>
      </c>
      <c r="Q9" s="34">
        <v>43534</v>
      </c>
      <c r="R9" s="34">
        <v>43544</v>
      </c>
      <c r="S9" s="34">
        <v>43605</v>
      </c>
      <c r="T9" s="34">
        <v>43615</v>
      </c>
      <c r="U9" s="20"/>
    </row>
    <row r="10" s="2" customFormat="1" ht="50" customHeight="1" spans="1:21">
      <c r="A10" s="16">
        <v>5</v>
      </c>
      <c r="B10" s="17" t="s">
        <v>51</v>
      </c>
      <c r="C10" s="17" t="s">
        <v>52</v>
      </c>
      <c r="D10" s="17" t="s">
        <v>30</v>
      </c>
      <c r="E10" s="18">
        <v>85.43</v>
      </c>
      <c r="F10" s="19" t="s">
        <v>31</v>
      </c>
      <c r="G10" s="20"/>
      <c r="H10" s="21">
        <v>82.867</v>
      </c>
      <c r="I10" s="20"/>
      <c r="J10" s="20"/>
      <c r="K10" s="20">
        <f t="shared" si="0"/>
        <v>82.867</v>
      </c>
      <c r="L10" s="27"/>
      <c r="M10" s="17" t="s">
        <v>32</v>
      </c>
      <c r="N10" s="17" t="s">
        <v>53</v>
      </c>
      <c r="O10" s="17" t="s">
        <v>54</v>
      </c>
      <c r="P10" s="17" t="s">
        <v>55</v>
      </c>
      <c r="Q10" s="34">
        <v>43534</v>
      </c>
      <c r="R10" s="34">
        <v>43544</v>
      </c>
      <c r="S10" s="34">
        <v>43605</v>
      </c>
      <c r="T10" s="34">
        <v>43615</v>
      </c>
      <c r="U10" s="20"/>
    </row>
    <row r="11" s="2" customFormat="1" ht="50" customHeight="1" spans="1:21">
      <c r="A11" s="16">
        <v>6</v>
      </c>
      <c r="B11" s="17" t="s">
        <v>56</v>
      </c>
      <c r="C11" s="17" t="s">
        <v>57</v>
      </c>
      <c r="D11" s="17" t="s">
        <v>30</v>
      </c>
      <c r="E11" s="18">
        <v>67.68</v>
      </c>
      <c r="F11" s="19" t="s">
        <v>31</v>
      </c>
      <c r="G11" s="20"/>
      <c r="H11" s="21">
        <v>65.65</v>
      </c>
      <c r="I11" s="20"/>
      <c r="J11" s="20"/>
      <c r="K11" s="20">
        <f t="shared" si="0"/>
        <v>65.65</v>
      </c>
      <c r="L11" s="27"/>
      <c r="M11" s="17" t="s">
        <v>32</v>
      </c>
      <c r="N11" s="17" t="s">
        <v>58</v>
      </c>
      <c r="O11" s="17" t="s">
        <v>59</v>
      </c>
      <c r="P11" s="17" t="s">
        <v>60</v>
      </c>
      <c r="Q11" s="34">
        <v>43534</v>
      </c>
      <c r="R11" s="34">
        <v>43544</v>
      </c>
      <c r="S11" s="34">
        <v>43605</v>
      </c>
      <c r="T11" s="34">
        <v>43615</v>
      </c>
      <c r="U11" s="20"/>
    </row>
    <row r="12" s="2" customFormat="1" ht="50" customHeight="1" spans="1:21">
      <c r="A12" s="16">
        <v>7</v>
      </c>
      <c r="B12" s="17" t="s">
        <v>61</v>
      </c>
      <c r="C12" s="17" t="s">
        <v>62</v>
      </c>
      <c r="D12" s="17" t="s">
        <v>30</v>
      </c>
      <c r="E12" s="18">
        <v>121.67</v>
      </c>
      <c r="F12" s="19" t="s">
        <v>31</v>
      </c>
      <c r="G12" s="20"/>
      <c r="H12" s="21">
        <v>118.02</v>
      </c>
      <c r="I12" s="20"/>
      <c r="J12" s="20"/>
      <c r="K12" s="20">
        <f t="shared" si="0"/>
        <v>118.02</v>
      </c>
      <c r="L12" s="27"/>
      <c r="M12" s="17" t="s">
        <v>63</v>
      </c>
      <c r="N12" s="17" t="s">
        <v>64</v>
      </c>
      <c r="O12" s="17" t="s">
        <v>65</v>
      </c>
      <c r="P12" s="17" t="s">
        <v>66</v>
      </c>
      <c r="Q12" s="34">
        <v>43534</v>
      </c>
      <c r="R12" s="34">
        <v>43544</v>
      </c>
      <c r="S12" s="34">
        <v>43605</v>
      </c>
      <c r="T12" s="34">
        <v>43615</v>
      </c>
      <c r="U12" s="20"/>
    </row>
    <row r="13" s="2" customFormat="1" ht="50" customHeight="1" spans="1:21">
      <c r="A13" s="16">
        <v>8</v>
      </c>
      <c r="B13" s="17" t="s">
        <v>67</v>
      </c>
      <c r="C13" s="17" t="s">
        <v>68</v>
      </c>
      <c r="D13" s="17" t="s">
        <v>30</v>
      </c>
      <c r="E13" s="18">
        <v>175.21</v>
      </c>
      <c r="F13" s="19" t="s">
        <v>69</v>
      </c>
      <c r="G13" s="20"/>
      <c r="H13" s="21">
        <v>159.954</v>
      </c>
      <c r="I13" s="20"/>
      <c r="J13" s="20"/>
      <c r="K13" s="20">
        <f t="shared" si="0"/>
        <v>159.954</v>
      </c>
      <c r="L13" s="27"/>
      <c r="M13" s="17" t="s">
        <v>63</v>
      </c>
      <c r="N13" s="17" t="s">
        <v>70</v>
      </c>
      <c r="O13" s="17" t="s">
        <v>71</v>
      </c>
      <c r="P13" s="17" t="s">
        <v>72</v>
      </c>
      <c r="Q13" s="34">
        <v>43534</v>
      </c>
      <c r="R13" s="34">
        <v>43544</v>
      </c>
      <c r="S13" s="34">
        <v>43605</v>
      </c>
      <c r="T13" s="34">
        <v>43615</v>
      </c>
      <c r="U13" s="20"/>
    </row>
    <row r="14" s="2" customFormat="1" ht="50" customHeight="1" spans="1:21">
      <c r="A14" s="16">
        <v>9</v>
      </c>
      <c r="B14" s="17" t="s">
        <v>73</v>
      </c>
      <c r="C14" s="17" t="s">
        <v>74</v>
      </c>
      <c r="D14" s="17" t="s">
        <v>30</v>
      </c>
      <c r="E14" s="18">
        <v>70.04</v>
      </c>
      <c r="F14" s="19" t="s">
        <v>75</v>
      </c>
      <c r="G14" s="20"/>
      <c r="H14" s="21">
        <v>67.933</v>
      </c>
      <c r="I14" s="20"/>
      <c r="J14" s="20"/>
      <c r="K14" s="20">
        <f t="shared" si="0"/>
        <v>67.933</v>
      </c>
      <c r="L14" s="27"/>
      <c r="M14" s="17" t="s">
        <v>63</v>
      </c>
      <c r="N14" s="17" t="s">
        <v>76</v>
      </c>
      <c r="O14" s="17" t="s">
        <v>77</v>
      </c>
      <c r="P14" s="17" t="s">
        <v>78</v>
      </c>
      <c r="Q14" s="34">
        <v>43534</v>
      </c>
      <c r="R14" s="34">
        <v>43544</v>
      </c>
      <c r="S14" s="34">
        <v>43605</v>
      </c>
      <c r="T14" s="34">
        <v>43615</v>
      </c>
      <c r="U14" s="20"/>
    </row>
    <row r="15" s="2" customFormat="1" ht="50" customHeight="1" spans="1:21">
      <c r="A15" s="16">
        <v>10</v>
      </c>
      <c r="B15" s="17" t="s">
        <v>79</v>
      </c>
      <c r="C15" s="17" t="s">
        <v>80</v>
      </c>
      <c r="D15" s="17" t="s">
        <v>30</v>
      </c>
      <c r="E15" s="18">
        <v>83.64</v>
      </c>
      <c r="F15" s="19" t="s">
        <v>81</v>
      </c>
      <c r="G15" s="20"/>
      <c r="H15" s="21">
        <v>7.148</v>
      </c>
      <c r="I15" s="20">
        <v>73.983</v>
      </c>
      <c r="J15" s="20"/>
      <c r="K15" s="20">
        <f t="shared" si="0"/>
        <v>81.131</v>
      </c>
      <c r="L15" s="27"/>
      <c r="M15" s="17" t="s">
        <v>82</v>
      </c>
      <c r="N15" s="17" t="s">
        <v>83</v>
      </c>
      <c r="O15" s="17" t="s">
        <v>84</v>
      </c>
      <c r="P15" s="17" t="s">
        <v>85</v>
      </c>
      <c r="Q15" s="34">
        <v>43534</v>
      </c>
      <c r="R15" s="34">
        <v>43544</v>
      </c>
      <c r="S15" s="34">
        <v>43605</v>
      </c>
      <c r="T15" s="34">
        <v>43615</v>
      </c>
      <c r="U15" s="20"/>
    </row>
    <row r="16" s="2" customFormat="1" ht="50" customHeight="1" spans="1:21">
      <c r="A16" s="16">
        <v>11</v>
      </c>
      <c r="B16" s="17" t="s">
        <v>86</v>
      </c>
      <c r="C16" s="17" t="s">
        <v>87</v>
      </c>
      <c r="D16" s="17" t="s">
        <v>30</v>
      </c>
      <c r="E16" s="18">
        <v>95.53</v>
      </c>
      <c r="F16" s="22" t="s">
        <v>88</v>
      </c>
      <c r="G16" s="20"/>
      <c r="H16" s="21"/>
      <c r="I16" s="21">
        <v>92.664</v>
      </c>
      <c r="J16" s="20"/>
      <c r="K16" s="20">
        <f t="shared" si="0"/>
        <v>92.664</v>
      </c>
      <c r="L16" s="27"/>
      <c r="M16" s="17" t="s">
        <v>82</v>
      </c>
      <c r="N16" s="17" t="s">
        <v>89</v>
      </c>
      <c r="O16" s="17" t="s">
        <v>90</v>
      </c>
      <c r="P16" s="17" t="s">
        <v>91</v>
      </c>
      <c r="Q16" s="34">
        <v>43534</v>
      </c>
      <c r="R16" s="34">
        <v>43544</v>
      </c>
      <c r="S16" s="34">
        <v>43605</v>
      </c>
      <c r="T16" s="34">
        <v>43615</v>
      </c>
      <c r="U16" s="20"/>
    </row>
    <row r="17" s="2" customFormat="1" ht="50" customHeight="1" spans="1:21">
      <c r="A17" s="16">
        <v>12</v>
      </c>
      <c r="B17" s="17" t="s">
        <v>92</v>
      </c>
      <c r="C17" s="17" t="s">
        <v>93</v>
      </c>
      <c r="D17" s="17" t="s">
        <v>30</v>
      </c>
      <c r="E17" s="18">
        <v>128.83</v>
      </c>
      <c r="F17" s="22" t="s">
        <v>88</v>
      </c>
      <c r="G17" s="20"/>
      <c r="H17" s="20"/>
      <c r="I17" s="21">
        <v>124.965</v>
      </c>
      <c r="J17" s="20"/>
      <c r="K17" s="20">
        <f t="shared" si="0"/>
        <v>124.965</v>
      </c>
      <c r="L17" s="27"/>
      <c r="M17" s="17" t="s">
        <v>82</v>
      </c>
      <c r="N17" s="17" t="s">
        <v>94</v>
      </c>
      <c r="O17" s="17" t="s">
        <v>95</v>
      </c>
      <c r="P17" s="17" t="s">
        <v>96</v>
      </c>
      <c r="Q17" s="34">
        <v>43534</v>
      </c>
      <c r="R17" s="34">
        <v>43544</v>
      </c>
      <c r="S17" s="34">
        <v>43605</v>
      </c>
      <c r="T17" s="34">
        <v>43615</v>
      </c>
      <c r="U17" s="20"/>
    </row>
    <row r="18" s="2" customFormat="1" ht="50" customHeight="1" spans="1:21">
      <c r="A18" s="16">
        <v>13</v>
      </c>
      <c r="B18" s="17" t="s">
        <v>97</v>
      </c>
      <c r="C18" s="17" t="s">
        <v>98</v>
      </c>
      <c r="D18" s="17" t="s">
        <v>30</v>
      </c>
      <c r="E18" s="18">
        <v>26.345</v>
      </c>
      <c r="F18" s="22" t="s">
        <v>88</v>
      </c>
      <c r="G18" s="20"/>
      <c r="H18" s="20"/>
      <c r="I18" s="21">
        <v>25.555</v>
      </c>
      <c r="J18" s="20"/>
      <c r="K18" s="20">
        <f t="shared" si="0"/>
        <v>25.555</v>
      </c>
      <c r="L18" s="27"/>
      <c r="M18" s="17" t="s">
        <v>99</v>
      </c>
      <c r="N18" s="17" t="s">
        <v>100</v>
      </c>
      <c r="O18" s="17" t="s">
        <v>101</v>
      </c>
      <c r="P18" s="17" t="s">
        <v>102</v>
      </c>
      <c r="Q18" s="34">
        <v>43534</v>
      </c>
      <c r="R18" s="34">
        <v>43544</v>
      </c>
      <c r="S18" s="34">
        <v>43605</v>
      </c>
      <c r="T18" s="34">
        <v>43615</v>
      </c>
      <c r="U18" s="20"/>
    </row>
    <row r="19" s="2" customFormat="1" ht="50" customHeight="1" spans="1:21">
      <c r="A19" s="16">
        <v>14</v>
      </c>
      <c r="B19" s="17" t="s">
        <v>103</v>
      </c>
      <c r="C19" s="17" t="s">
        <v>104</v>
      </c>
      <c r="D19" s="17" t="s">
        <v>30</v>
      </c>
      <c r="E19" s="18">
        <v>25.22</v>
      </c>
      <c r="F19" s="22" t="s">
        <v>88</v>
      </c>
      <c r="G19" s="20"/>
      <c r="H19" s="20"/>
      <c r="I19" s="21">
        <v>24.463</v>
      </c>
      <c r="J19" s="20"/>
      <c r="K19" s="20">
        <f t="shared" si="0"/>
        <v>24.463</v>
      </c>
      <c r="L19" s="27"/>
      <c r="M19" s="17" t="s">
        <v>99</v>
      </c>
      <c r="N19" s="17" t="s">
        <v>105</v>
      </c>
      <c r="O19" s="17" t="s">
        <v>106</v>
      </c>
      <c r="P19" s="17" t="s">
        <v>40</v>
      </c>
      <c r="Q19" s="34">
        <v>43534</v>
      </c>
      <c r="R19" s="34">
        <v>43544</v>
      </c>
      <c r="S19" s="34">
        <v>43605</v>
      </c>
      <c r="T19" s="34">
        <v>43615</v>
      </c>
      <c r="U19" s="20"/>
    </row>
    <row r="20" s="2" customFormat="1" ht="50" customHeight="1" spans="1:21">
      <c r="A20" s="16">
        <v>15</v>
      </c>
      <c r="B20" s="17" t="s">
        <v>107</v>
      </c>
      <c r="C20" s="17" t="s">
        <v>108</v>
      </c>
      <c r="D20" s="17" t="s">
        <v>30</v>
      </c>
      <c r="E20" s="18">
        <v>24.4</v>
      </c>
      <c r="F20" s="22" t="s">
        <v>88</v>
      </c>
      <c r="G20" s="20"/>
      <c r="H20" s="20"/>
      <c r="I20" s="21">
        <v>23.668</v>
      </c>
      <c r="J20" s="20"/>
      <c r="K20" s="20">
        <f t="shared" si="0"/>
        <v>23.668</v>
      </c>
      <c r="L20" s="27"/>
      <c r="M20" s="17" t="s">
        <v>99</v>
      </c>
      <c r="N20" s="17" t="s">
        <v>109</v>
      </c>
      <c r="O20" s="17" t="s">
        <v>110</v>
      </c>
      <c r="P20" s="17" t="s">
        <v>111</v>
      </c>
      <c r="Q20" s="34">
        <v>43534</v>
      </c>
      <c r="R20" s="34">
        <v>43544</v>
      </c>
      <c r="S20" s="34">
        <v>43605</v>
      </c>
      <c r="T20" s="34">
        <v>43615</v>
      </c>
      <c r="U20" s="20"/>
    </row>
    <row r="21" s="2" customFormat="1" ht="50" customHeight="1" spans="1:21">
      <c r="A21" s="16">
        <v>16</v>
      </c>
      <c r="B21" s="17" t="s">
        <v>112</v>
      </c>
      <c r="C21" s="17" t="s">
        <v>113</v>
      </c>
      <c r="D21" s="17" t="s">
        <v>30</v>
      </c>
      <c r="E21" s="18">
        <v>182.08</v>
      </c>
      <c r="F21" s="22" t="s">
        <v>88</v>
      </c>
      <c r="G21" s="20"/>
      <c r="H21" s="20"/>
      <c r="I21" s="21">
        <v>176.618</v>
      </c>
      <c r="J21" s="20"/>
      <c r="K21" s="20">
        <f t="shared" si="0"/>
        <v>176.618</v>
      </c>
      <c r="L21" s="27"/>
      <c r="M21" s="17" t="s">
        <v>114</v>
      </c>
      <c r="N21" s="17" t="s">
        <v>115</v>
      </c>
      <c r="O21" s="17" t="s">
        <v>116</v>
      </c>
      <c r="P21" s="17" t="s">
        <v>117</v>
      </c>
      <c r="Q21" s="34">
        <v>43534</v>
      </c>
      <c r="R21" s="34">
        <v>43544</v>
      </c>
      <c r="S21" s="34">
        <v>43605</v>
      </c>
      <c r="T21" s="34">
        <v>43615</v>
      </c>
      <c r="U21" s="20"/>
    </row>
    <row r="22" s="2" customFormat="1" ht="50" customHeight="1" spans="1:21">
      <c r="A22" s="16">
        <v>17</v>
      </c>
      <c r="B22" s="17" t="s">
        <v>118</v>
      </c>
      <c r="C22" s="17" t="s">
        <v>119</v>
      </c>
      <c r="D22" s="17" t="s">
        <v>30</v>
      </c>
      <c r="E22" s="18">
        <v>82.81</v>
      </c>
      <c r="F22" s="22" t="s">
        <v>88</v>
      </c>
      <c r="G22" s="20"/>
      <c r="H22" s="20"/>
      <c r="I22" s="21">
        <v>80.326</v>
      </c>
      <c r="J22" s="20"/>
      <c r="K22" s="20">
        <f t="shared" si="0"/>
        <v>80.326</v>
      </c>
      <c r="L22" s="27"/>
      <c r="M22" s="17" t="s">
        <v>114</v>
      </c>
      <c r="N22" s="17" t="s">
        <v>120</v>
      </c>
      <c r="O22" s="17" t="s">
        <v>121</v>
      </c>
      <c r="P22" s="17" t="s">
        <v>122</v>
      </c>
      <c r="Q22" s="34">
        <v>43534</v>
      </c>
      <c r="R22" s="34">
        <v>43544</v>
      </c>
      <c r="S22" s="34">
        <v>43605</v>
      </c>
      <c r="T22" s="34">
        <v>43615</v>
      </c>
      <c r="U22" s="20"/>
    </row>
    <row r="23" s="2" customFormat="1" ht="50" customHeight="1" spans="1:21">
      <c r="A23" s="16">
        <v>18</v>
      </c>
      <c r="B23" s="17" t="s">
        <v>123</v>
      </c>
      <c r="C23" s="17" t="s">
        <v>124</v>
      </c>
      <c r="D23" s="17" t="s">
        <v>30</v>
      </c>
      <c r="E23" s="18">
        <v>31.06</v>
      </c>
      <c r="F23" s="22" t="s">
        <v>88</v>
      </c>
      <c r="G23" s="20"/>
      <c r="H23" s="20"/>
      <c r="I23" s="21">
        <v>30.128</v>
      </c>
      <c r="J23" s="20"/>
      <c r="K23" s="20">
        <f t="shared" si="0"/>
        <v>30.128</v>
      </c>
      <c r="L23" s="27"/>
      <c r="M23" s="17" t="s">
        <v>125</v>
      </c>
      <c r="N23" s="17" t="s">
        <v>126</v>
      </c>
      <c r="O23" s="17" t="s">
        <v>127</v>
      </c>
      <c r="P23" s="17" t="s">
        <v>128</v>
      </c>
      <c r="Q23" s="34">
        <v>43534</v>
      </c>
      <c r="R23" s="34">
        <v>43544</v>
      </c>
      <c r="S23" s="34">
        <v>43605</v>
      </c>
      <c r="T23" s="34">
        <v>43615</v>
      </c>
      <c r="U23" s="20"/>
    </row>
    <row r="24" s="2" customFormat="1" ht="50" customHeight="1" spans="1:21">
      <c r="A24" s="16">
        <v>19</v>
      </c>
      <c r="B24" s="17" t="s">
        <v>129</v>
      </c>
      <c r="C24" s="17" t="s">
        <v>130</v>
      </c>
      <c r="D24" s="17" t="s">
        <v>30</v>
      </c>
      <c r="E24" s="18">
        <v>91.77</v>
      </c>
      <c r="F24" s="22" t="s">
        <v>88</v>
      </c>
      <c r="G24" s="20"/>
      <c r="H24" s="20"/>
      <c r="I24" s="21">
        <v>89.017</v>
      </c>
      <c r="J24" s="20"/>
      <c r="K24" s="20">
        <f t="shared" si="0"/>
        <v>89.017</v>
      </c>
      <c r="L24" s="27"/>
      <c r="M24" s="17" t="s">
        <v>131</v>
      </c>
      <c r="N24" s="17" t="s">
        <v>132</v>
      </c>
      <c r="O24" s="17" t="s">
        <v>133</v>
      </c>
      <c r="P24" s="17" t="s">
        <v>60</v>
      </c>
      <c r="Q24" s="34">
        <v>43534</v>
      </c>
      <c r="R24" s="34">
        <v>43544</v>
      </c>
      <c r="S24" s="34">
        <v>43605</v>
      </c>
      <c r="T24" s="34">
        <v>43615</v>
      </c>
      <c r="U24" s="20"/>
    </row>
    <row r="25" s="2" customFormat="1" ht="50" customHeight="1" spans="1:21">
      <c r="A25" s="16">
        <v>20</v>
      </c>
      <c r="B25" s="17" t="s">
        <v>134</v>
      </c>
      <c r="C25" s="17" t="s">
        <v>135</v>
      </c>
      <c r="D25" s="17" t="s">
        <v>30</v>
      </c>
      <c r="E25" s="18">
        <v>131.15</v>
      </c>
      <c r="F25" s="22" t="s">
        <v>136</v>
      </c>
      <c r="G25" s="20"/>
      <c r="H25" s="20"/>
      <c r="I25" s="21">
        <v>127.216</v>
      </c>
      <c r="J25" s="20"/>
      <c r="K25" s="20">
        <f t="shared" si="0"/>
        <v>127.216</v>
      </c>
      <c r="L25" s="27"/>
      <c r="M25" s="17" t="s">
        <v>131</v>
      </c>
      <c r="N25" s="17" t="s">
        <v>137</v>
      </c>
      <c r="O25" s="17" t="s">
        <v>138</v>
      </c>
      <c r="P25" s="17" t="s">
        <v>139</v>
      </c>
      <c r="Q25" s="34">
        <v>43534</v>
      </c>
      <c r="R25" s="34">
        <v>43544</v>
      </c>
      <c r="S25" s="34">
        <v>43605</v>
      </c>
      <c r="T25" s="34">
        <v>43615</v>
      </c>
      <c r="U25" s="20"/>
    </row>
    <row r="26" s="2" customFormat="1" ht="50" customHeight="1" spans="1:21">
      <c r="A26" s="16">
        <v>21</v>
      </c>
      <c r="B26" s="17" t="s">
        <v>140</v>
      </c>
      <c r="C26" s="17" t="s">
        <v>141</v>
      </c>
      <c r="D26" s="17" t="s">
        <v>30</v>
      </c>
      <c r="E26" s="18">
        <v>182.58</v>
      </c>
      <c r="F26" s="22" t="s">
        <v>142</v>
      </c>
      <c r="G26" s="20"/>
      <c r="H26" s="20"/>
      <c r="I26" s="21">
        <v>177.103</v>
      </c>
      <c r="J26" s="20"/>
      <c r="K26" s="20">
        <f t="shared" si="0"/>
        <v>177.103</v>
      </c>
      <c r="L26" s="27"/>
      <c r="M26" s="17" t="s">
        <v>131</v>
      </c>
      <c r="N26" s="17" t="s">
        <v>143</v>
      </c>
      <c r="O26" s="17" t="s">
        <v>144</v>
      </c>
      <c r="P26" s="17" t="s">
        <v>145</v>
      </c>
      <c r="Q26" s="34">
        <v>43534</v>
      </c>
      <c r="R26" s="34">
        <v>43544</v>
      </c>
      <c r="S26" s="34">
        <v>43605</v>
      </c>
      <c r="T26" s="34">
        <v>43615</v>
      </c>
      <c r="U26" s="20"/>
    </row>
    <row r="27" s="2" customFormat="1" ht="50" customHeight="1" spans="1:21">
      <c r="A27" s="16">
        <v>22</v>
      </c>
      <c r="B27" s="17" t="s">
        <v>146</v>
      </c>
      <c r="C27" s="17" t="s">
        <v>147</v>
      </c>
      <c r="D27" s="17" t="s">
        <v>30</v>
      </c>
      <c r="E27" s="18">
        <v>51.44</v>
      </c>
      <c r="F27" s="22" t="s">
        <v>88</v>
      </c>
      <c r="G27" s="20"/>
      <c r="H27" s="20"/>
      <c r="I27" s="21">
        <v>49.897</v>
      </c>
      <c r="J27" s="20"/>
      <c r="K27" s="20">
        <f t="shared" si="0"/>
        <v>49.897</v>
      </c>
      <c r="L27" s="27"/>
      <c r="M27" s="17" t="s">
        <v>131</v>
      </c>
      <c r="N27" s="17" t="s">
        <v>148</v>
      </c>
      <c r="O27" s="17" t="s">
        <v>149</v>
      </c>
      <c r="P27" s="17" t="s">
        <v>150</v>
      </c>
      <c r="Q27" s="34">
        <v>43534</v>
      </c>
      <c r="R27" s="34">
        <v>43544</v>
      </c>
      <c r="S27" s="34">
        <v>43605</v>
      </c>
      <c r="T27" s="34">
        <v>43615</v>
      </c>
      <c r="U27" s="20"/>
    </row>
    <row r="28" s="2" customFormat="1" ht="50" customHeight="1" spans="1:21">
      <c r="A28" s="16">
        <v>23</v>
      </c>
      <c r="B28" s="17" t="s">
        <v>151</v>
      </c>
      <c r="C28" s="17" t="s">
        <v>152</v>
      </c>
      <c r="D28" s="17" t="s">
        <v>30</v>
      </c>
      <c r="E28" s="18">
        <v>83.15</v>
      </c>
      <c r="F28" s="22" t="s">
        <v>153</v>
      </c>
      <c r="G28" s="20"/>
      <c r="H28" s="20"/>
      <c r="I28" s="21">
        <v>80.656</v>
      </c>
      <c r="J28" s="20"/>
      <c r="K28" s="20">
        <f t="shared" si="0"/>
        <v>80.656</v>
      </c>
      <c r="L28" s="27"/>
      <c r="M28" s="17" t="s">
        <v>154</v>
      </c>
      <c r="N28" s="17" t="s">
        <v>155</v>
      </c>
      <c r="O28" s="17" t="s">
        <v>156</v>
      </c>
      <c r="P28" s="17" t="s">
        <v>157</v>
      </c>
      <c r="Q28" s="34">
        <v>43534</v>
      </c>
      <c r="R28" s="34">
        <v>43544</v>
      </c>
      <c r="S28" s="34">
        <v>43605</v>
      </c>
      <c r="T28" s="34">
        <v>43615</v>
      </c>
      <c r="U28" s="20"/>
    </row>
    <row r="29" s="2" customFormat="1" ht="50" customHeight="1" spans="1:21">
      <c r="A29" s="16">
        <v>24</v>
      </c>
      <c r="B29" s="17" t="s">
        <v>158</v>
      </c>
      <c r="C29" s="17" t="s">
        <v>159</v>
      </c>
      <c r="D29" s="17" t="s">
        <v>30</v>
      </c>
      <c r="E29" s="18">
        <v>140.3</v>
      </c>
      <c r="F29" s="19" t="s">
        <v>142</v>
      </c>
      <c r="G29" s="20"/>
      <c r="H29" s="20"/>
      <c r="I29" s="21">
        <v>136.091</v>
      </c>
      <c r="J29" s="20"/>
      <c r="K29" s="20">
        <f t="shared" si="0"/>
        <v>136.091</v>
      </c>
      <c r="L29" s="27"/>
      <c r="M29" s="17" t="s">
        <v>154</v>
      </c>
      <c r="N29" s="17" t="s">
        <v>160</v>
      </c>
      <c r="O29" s="17" t="s">
        <v>161</v>
      </c>
      <c r="P29" s="17" t="s">
        <v>162</v>
      </c>
      <c r="Q29" s="34">
        <v>43534</v>
      </c>
      <c r="R29" s="34">
        <v>43544</v>
      </c>
      <c r="S29" s="34">
        <v>43605</v>
      </c>
      <c r="T29" s="34">
        <v>43615</v>
      </c>
      <c r="U29" s="20"/>
    </row>
    <row r="30" s="2" customFormat="1" ht="50" customHeight="1" spans="1:21">
      <c r="A30" s="16">
        <v>25</v>
      </c>
      <c r="B30" s="17" t="s">
        <v>163</v>
      </c>
      <c r="C30" s="17" t="s">
        <v>164</v>
      </c>
      <c r="D30" s="17" t="s">
        <v>30</v>
      </c>
      <c r="E30" s="18">
        <v>78.7</v>
      </c>
      <c r="F30" s="19" t="s">
        <v>142</v>
      </c>
      <c r="G30" s="20"/>
      <c r="H30" s="20"/>
      <c r="I30" s="21">
        <v>76.339</v>
      </c>
      <c r="J30" s="20"/>
      <c r="K30" s="20">
        <f t="shared" si="0"/>
        <v>76.339</v>
      </c>
      <c r="L30" s="27"/>
      <c r="M30" s="17" t="s">
        <v>154</v>
      </c>
      <c r="N30" s="17" t="s">
        <v>165</v>
      </c>
      <c r="O30" s="17" t="s">
        <v>166</v>
      </c>
      <c r="P30" s="17" t="s">
        <v>167</v>
      </c>
      <c r="Q30" s="34">
        <v>43534</v>
      </c>
      <c r="R30" s="34">
        <v>43544</v>
      </c>
      <c r="S30" s="34">
        <v>43605</v>
      </c>
      <c r="T30" s="34">
        <v>43615</v>
      </c>
      <c r="U30" s="20"/>
    </row>
    <row r="31" s="2" customFormat="1" ht="50" customHeight="1" spans="1:21">
      <c r="A31" s="16">
        <v>26</v>
      </c>
      <c r="B31" s="17" t="s">
        <v>168</v>
      </c>
      <c r="C31" s="17" t="s">
        <v>169</v>
      </c>
      <c r="D31" s="17" t="s">
        <v>30</v>
      </c>
      <c r="E31" s="18">
        <v>135.73</v>
      </c>
      <c r="F31" s="19" t="s">
        <v>142</v>
      </c>
      <c r="G31" s="20"/>
      <c r="H31" s="20"/>
      <c r="I31" s="21">
        <v>131.658</v>
      </c>
      <c r="J31" s="20"/>
      <c r="K31" s="20">
        <f t="shared" si="0"/>
        <v>131.658</v>
      </c>
      <c r="L31" s="27"/>
      <c r="M31" s="17" t="s">
        <v>154</v>
      </c>
      <c r="N31" s="17" t="s">
        <v>170</v>
      </c>
      <c r="O31" s="17" t="s">
        <v>171</v>
      </c>
      <c r="P31" s="17" t="s">
        <v>172</v>
      </c>
      <c r="Q31" s="34">
        <v>43534</v>
      </c>
      <c r="R31" s="34">
        <v>43544</v>
      </c>
      <c r="S31" s="34">
        <v>43605</v>
      </c>
      <c r="T31" s="34">
        <v>43615</v>
      </c>
      <c r="U31" s="20"/>
    </row>
    <row r="32" s="2" customFormat="1" ht="50" customHeight="1" spans="1:21">
      <c r="A32" s="16">
        <v>27</v>
      </c>
      <c r="B32" s="17" t="s">
        <v>173</v>
      </c>
      <c r="C32" s="17" t="s">
        <v>174</v>
      </c>
      <c r="D32" s="17" t="s">
        <v>30</v>
      </c>
      <c r="E32" s="18">
        <v>102.3</v>
      </c>
      <c r="F32" s="19" t="s">
        <v>142</v>
      </c>
      <c r="G32" s="20"/>
      <c r="H32" s="20"/>
      <c r="I32" s="21">
        <v>99.231</v>
      </c>
      <c r="J32" s="20"/>
      <c r="K32" s="20">
        <f t="shared" si="0"/>
        <v>99.231</v>
      </c>
      <c r="L32" s="27"/>
      <c r="M32" s="17" t="s">
        <v>154</v>
      </c>
      <c r="N32" s="17" t="s">
        <v>175</v>
      </c>
      <c r="O32" s="17" t="s">
        <v>176</v>
      </c>
      <c r="P32" s="17" t="s">
        <v>50</v>
      </c>
      <c r="Q32" s="34">
        <v>43534</v>
      </c>
      <c r="R32" s="34">
        <v>43544</v>
      </c>
      <c r="S32" s="34">
        <v>43605</v>
      </c>
      <c r="T32" s="34">
        <v>43615</v>
      </c>
      <c r="U32" s="20"/>
    </row>
    <row r="33" s="2" customFormat="1" ht="50" customHeight="1" spans="1:21">
      <c r="A33" s="16">
        <v>28</v>
      </c>
      <c r="B33" s="17" t="s">
        <v>177</v>
      </c>
      <c r="C33" s="17" t="s">
        <v>147</v>
      </c>
      <c r="D33" s="17" t="s">
        <v>30</v>
      </c>
      <c r="E33" s="18">
        <v>93.78</v>
      </c>
      <c r="F33" s="19" t="s">
        <v>142</v>
      </c>
      <c r="G33" s="20"/>
      <c r="H33" s="20"/>
      <c r="I33" s="21">
        <v>90.967</v>
      </c>
      <c r="J33" s="20"/>
      <c r="K33" s="20">
        <f t="shared" si="0"/>
        <v>90.967</v>
      </c>
      <c r="L33" s="27"/>
      <c r="M33" s="17" t="s">
        <v>154</v>
      </c>
      <c r="N33" s="17" t="s">
        <v>178</v>
      </c>
      <c r="O33" s="17" t="s">
        <v>179</v>
      </c>
      <c r="P33" s="17" t="s">
        <v>180</v>
      </c>
      <c r="Q33" s="34">
        <v>43534</v>
      </c>
      <c r="R33" s="34">
        <v>43544</v>
      </c>
      <c r="S33" s="34">
        <v>43605</v>
      </c>
      <c r="T33" s="34">
        <v>43615</v>
      </c>
      <c r="U33" s="20"/>
    </row>
    <row r="34" s="2" customFormat="1" ht="50" customHeight="1" spans="1:21">
      <c r="A34" s="16">
        <v>29</v>
      </c>
      <c r="B34" s="17" t="s">
        <v>181</v>
      </c>
      <c r="C34" s="17" t="s">
        <v>182</v>
      </c>
      <c r="D34" s="17" t="s">
        <v>30</v>
      </c>
      <c r="E34" s="18">
        <v>98.0805</v>
      </c>
      <c r="F34" s="19" t="s">
        <v>142</v>
      </c>
      <c r="G34" s="20"/>
      <c r="H34" s="20"/>
      <c r="I34" s="21">
        <v>95.138</v>
      </c>
      <c r="J34" s="20"/>
      <c r="K34" s="20">
        <f t="shared" si="0"/>
        <v>95.138</v>
      </c>
      <c r="L34" s="27"/>
      <c r="M34" s="17" t="s">
        <v>154</v>
      </c>
      <c r="N34" s="17" t="s">
        <v>183</v>
      </c>
      <c r="O34" s="17" t="s">
        <v>184</v>
      </c>
      <c r="P34" s="17" t="s">
        <v>185</v>
      </c>
      <c r="Q34" s="34">
        <v>43534</v>
      </c>
      <c r="R34" s="34">
        <v>43544</v>
      </c>
      <c r="S34" s="34">
        <v>43605</v>
      </c>
      <c r="T34" s="34">
        <v>43615</v>
      </c>
      <c r="U34" s="20"/>
    </row>
    <row r="35" s="2" customFormat="1" ht="50" customHeight="1" spans="1:21">
      <c r="A35" s="16">
        <v>30</v>
      </c>
      <c r="B35" s="17" t="s">
        <v>186</v>
      </c>
      <c r="C35" s="17" t="s">
        <v>187</v>
      </c>
      <c r="D35" s="17" t="s">
        <v>30</v>
      </c>
      <c r="E35" s="18">
        <v>82.91</v>
      </c>
      <c r="F35" s="19" t="s">
        <v>142</v>
      </c>
      <c r="G35" s="20"/>
      <c r="H35" s="20"/>
      <c r="I35" s="21">
        <v>80.423</v>
      </c>
      <c r="J35" s="20"/>
      <c r="K35" s="20">
        <f t="shared" si="0"/>
        <v>80.423</v>
      </c>
      <c r="L35" s="27"/>
      <c r="M35" s="17" t="s">
        <v>154</v>
      </c>
      <c r="N35" s="17" t="s">
        <v>188</v>
      </c>
      <c r="O35" s="17" t="s">
        <v>189</v>
      </c>
      <c r="P35" s="17" t="s">
        <v>190</v>
      </c>
      <c r="Q35" s="34">
        <v>43534</v>
      </c>
      <c r="R35" s="34">
        <v>43544</v>
      </c>
      <c r="S35" s="34">
        <v>43605</v>
      </c>
      <c r="T35" s="34">
        <v>43615</v>
      </c>
      <c r="U35" s="20"/>
    </row>
    <row r="36" s="2" customFormat="1" ht="50" customHeight="1" spans="1:21">
      <c r="A36" s="16">
        <v>31</v>
      </c>
      <c r="B36" s="17" t="s">
        <v>191</v>
      </c>
      <c r="C36" s="17" t="s">
        <v>192</v>
      </c>
      <c r="D36" s="17" t="s">
        <v>30</v>
      </c>
      <c r="E36" s="18">
        <v>181.6</v>
      </c>
      <c r="F36" s="19" t="s">
        <v>142</v>
      </c>
      <c r="G36" s="20"/>
      <c r="H36" s="20"/>
      <c r="I36" s="21">
        <v>113.894</v>
      </c>
      <c r="J36" s="20"/>
      <c r="K36" s="20">
        <f t="shared" si="0"/>
        <v>113.894</v>
      </c>
      <c r="L36" s="27"/>
      <c r="M36" s="17" t="s">
        <v>154</v>
      </c>
      <c r="N36" s="17" t="s">
        <v>193</v>
      </c>
      <c r="O36" s="17" t="s">
        <v>194</v>
      </c>
      <c r="P36" s="17" t="s">
        <v>60</v>
      </c>
      <c r="Q36" s="34">
        <v>43534</v>
      </c>
      <c r="R36" s="34">
        <v>43544</v>
      </c>
      <c r="S36" s="34">
        <v>43605</v>
      </c>
      <c r="T36" s="34">
        <v>43615</v>
      </c>
      <c r="U36" s="20"/>
    </row>
    <row r="37" s="2" customFormat="1" ht="50" customHeight="1" spans="1:21">
      <c r="A37" s="16">
        <v>32</v>
      </c>
      <c r="B37" s="17" t="s">
        <v>195</v>
      </c>
      <c r="C37" s="17" t="s">
        <v>196</v>
      </c>
      <c r="D37" s="17" t="s">
        <v>30</v>
      </c>
      <c r="E37" s="18">
        <v>217.99</v>
      </c>
      <c r="F37" s="20" t="s">
        <v>197</v>
      </c>
      <c r="G37" s="20"/>
      <c r="H37" s="20"/>
      <c r="I37" s="20"/>
      <c r="J37" s="20">
        <v>128.494</v>
      </c>
      <c r="K37" s="20">
        <f t="shared" si="0"/>
        <v>128.494</v>
      </c>
      <c r="L37" s="17"/>
      <c r="M37" s="17" t="s">
        <v>131</v>
      </c>
      <c r="N37" s="17" t="s">
        <v>198</v>
      </c>
      <c r="O37" s="17" t="s">
        <v>199</v>
      </c>
      <c r="P37" s="17" t="s">
        <v>185</v>
      </c>
      <c r="Q37" s="34">
        <v>43534</v>
      </c>
      <c r="R37" s="34">
        <v>43544</v>
      </c>
      <c r="S37" s="34">
        <v>43605</v>
      </c>
      <c r="T37" s="34">
        <v>43615</v>
      </c>
      <c r="U37" s="20"/>
    </row>
    <row r="38" s="2" customFormat="1" ht="50" customHeight="1" spans="1:21">
      <c r="A38" s="16">
        <v>33</v>
      </c>
      <c r="B38" s="17" t="s">
        <v>200</v>
      </c>
      <c r="C38" s="17" t="s">
        <v>201</v>
      </c>
      <c r="D38" s="17" t="s">
        <v>30</v>
      </c>
      <c r="E38" s="18">
        <v>70.23</v>
      </c>
      <c r="F38" s="20" t="s">
        <v>197</v>
      </c>
      <c r="G38" s="20"/>
      <c r="H38" s="20"/>
      <c r="I38" s="20"/>
      <c r="J38" s="21">
        <v>68.123</v>
      </c>
      <c r="K38" s="20">
        <f t="shared" si="0"/>
        <v>68.123</v>
      </c>
      <c r="L38" s="17"/>
      <c r="M38" s="17" t="s">
        <v>131</v>
      </c>
      <c r="N38" s="17" t="s">
        <v>202</v>
      </c>
      <c r="O38" s="17" t="s">
        <v>203</v>
      </c>
      <c r="P38" s="17" t="s">
        <v>204</v>
      </c>
      <c r="Q38" s="34">
        <v>43534</v>
      </c>
      <c r="R38" s="34">
        <v>43544</v>
      </c>
      <c r="S38" s="34">
        <v>43605</v>
      </c>
      <c r="T38" s="34">
        <v>43615</v>
      </c>
      <c r="U38" s="20"/>
    </row>
    <row r="39" s="2" customFormat="1" ht="50" customHeight="1" spans="1:21">
      <c r="A39" s="16">
        <v>34</v>
      </c>
      <c r="B39" s="17" t="s">
        <v>205</v>
      </c>
      <c r="C39" s="17" t="s">
        <v>206</v>
      </c>
      <c r="D39" s="17" t="s">
        <v>30</v>
      </c>
      <c r="E39" s="18">
        <v>155.31</v>
      </c>
      <c r="F39" s="20" t="s">
        <v>197</v>
      </c>
      <c r="G39" s="20"/>
      <c r="H39" s="20"/>
      <c r="I39" s="20"/>
      <c r="J39" s="21">
        <v>150.651</v>
      </c>
      <c r="K39" s="20">
        <f t="shared" si="0"/>
        <v>150.651</v>
      </c>
      <c r="L39" s="17"/>
      <c r="M39" s="17" t="s">
        <v>131</v>
      </c>
      <c r="N39" s="17" t="s">
        <v>207</v>
      </c>
      <c r="O39" s="17" t="s">
        <v>208</v>
      </c>
      <c r="P39" s="17" t="s">
        <v>209</v>
      </c>
      <c r="Q39" s="34">
        <v>43534</v>
      </c>
      <c r="R39" s="34">
        <v>43544</v>
      </c>
      <c r="S39" s="34">
        <v>43605</v>
      </c>
      <c r="T39" s="34">
        <v>43615</v>
      </c>
      <c r="U39" s="20"/>
    </row>
    <row r="40" s="2" customFormat="1" ht="50" customHeight="1" spans="1:21">
      <c r="A40" s="16">
        <v>35</v>
      </c>
      <c r="B40" s="17" t="s">
        <v>210</v>
      </c>
      <c r="C40" s="17" t="s">
        <v>211</v>
      </c>
      <c r="D40" s="17" t="s">
        <v>30</v>
      </c>
      <c r="E40" s="18">
        <v>201.65</v>
      </c>
      <c r="F40" s="20" t="s">
        <v>197</v>
      </c>
      <c r="G40" s="20"/>
      <c r="H40" s="20"/>
      <c r="I40" s="20"/>
      <c r="J40" s="21">
        <v>175.601</v>
      </c>
      <c r="K40" s="20">
        <f t="shared" si="0"/>
        <v>175.601</v>
      </c>
      <c r="L40" s="17"/>
      <c r="M40" s="17" t="s">
        <v>131</v>
      </c>
      <c r="N40" s="17" t="s">
        <v>212</v>
      </c>
      <c r="O40" s="17" t="s">
        <v>213</v>
      </c>
      <c r="P40" s="17" t="s">
        <v>214</v>
      </c>
      <c r="Q40" s="34">
        <v>43534</v>
      </c>
      <c r="R40" s="34">
        <v>43544</v>
      </c>
      <c r="S40" s="34">
        <v>43605</v>
      </c>
      <c r="T40" s="34">
        <v>43615</v>
      </c>
      <c r="U40" s="20"/>
    </row>
    <row r="41" s="2" customFormat="1" ht="50" customHeight="1" spans="1:21">
      <c r="A41" s="16">
        <v>36</v>
      </c>
      <c r="B41" s="17" t="s">
        <v>215</v>
      </c>
      <c r="C41" s="17" t="s">
        <v>216</v>
      </c>
      <c r="D41" s="17" t="s">
        <v>30</v>
      </c>
      <c r="E41" s="18">
        <v>121.65</v>
      </c>
      <c r="F41" s="20" t="s">
        <v>197</v>
      </c>
      <c r="G41" s="20"/>
      <c r="H41" s="20"/>
      <c r="I41" s="20"/>
      <c r="J41" s="21">
        <v>118.001</v>
      </c>
      <c r="K41" s="20">
        <f t="shared" si="0"/>
        <v>118.001</v>
      </c>
      <c r="L41" s="17"/>
      <c r="M41" s="17" t="s">
        <v>131</v>
      </c>
      <c r="N41" s="17" t="s">
        <v>217</v>
      </c>
      <c r="O41" s="17" t="s">
        <v>218</v>
      </c>
      <c r="P41" s="17" t="s">
        <v>219</v>
      </c>
      <c r="Q41" s="34">
        <v>43534</v>
      </c>
      <c r="R41" s="34">
        <v>43544</v>
      </c>
      <c r="S41" s="34">
        <v>43605</v>
      </c>
      <c r="T41" s="34">
        <v>43615</v>
      </c>
      <c r="U41" s="20"/>
    </row>
    <row r="42" s="2" customFormat="1" ht="50" customHeight="1" spans="1:21">
      <c r="A42" s="16">
        <v>37</v>
      </c>
      <c r="B42" s="17" t="s">
        <v>220</v>
      </c>
      <c r="C42" s="17" t="s">
        <v>221</v>
      </c>
      <c r="D42" s="17" t="s">
        <v>30</v>
      </c>
      <c r="E42" s="18">
        <v>80.85</v>
      </c>
      <c r="F42" s="20" t="s">
        <v>197</v>
      </c>
      <c r="G42" s="20"/>
      <c r="H42" s="20"/>
      <c r="I42" s="20"/>
      <c r="J42" s="21">
        <v>78.425</v>
      </c>
      <c r="K42" s="20">
        <f t="shared" si="0"/>
        <v>78.425</v>
      </c>
      <c r="L42" s="17"/>
      <c r="M42" s="17" t="s">
        <v>131</v>
      </c>
      <c r="N42" s="17" t="s">
        <v>222</v>
      </c>
      <c r="O42" s="17" t="s">
        <v>223</v>
      </c>
      <c r="P42" s="17" t="s">
        <v>224</v>
      </c>
      <c r="Q42" s="34">
        <v>43534</v>
      </c>
      <c r="R42" s="34">
        <v>43544</v>
      </c>
      <c r="S42" s="34">
        <v>43605</v>
      </c>
      <c r="T42" s="34">
        <v>43615</v>
      </c>
      <c r="U42" s="20"/>
    </row>
    <row r="43" s="2" customFormat="1" ht="50" customHeight="1" spans="1:21">
      <c r="A43" s="16">
        <v>38</v>
      </c>
      <c r="B43" s="17" t="s">
        <v>225</v>
      </c>
      <c r="C43" s="17" t="s">
        <v>226</v>
      </c>
      <c r="D43" s="17" t="s">
        <v>30</v>
      </c>
      <c r="E43" s="18">
        <v>100.45</v>
      </c>
      <c r="F43" s="20" t="s">
        <v>197</v>
      </c>
      <c r="G43" s="20"/>
      <c r="H43" s="20"/>
      <c r="I43" s="20"/>
      <c r="J43" s="21">
        <v>97.437</v>
      </c>
      <c r="K43" s="20">
        <f t="shared" si="0"/>
        <v>97.437</v>
      </c>
      <c r="L43" s="17"/>
      <c r="M43" s="17" t="s">
        <v>131</v>
      </c>
      <c r="N43" s="17" t="s">
        <v>227</v>
      </c>
      <c r="O43" s="17" t="s">
        <v>228</v>
      </c>
      <c r="P43" s="17" t="s">
        <v>139</v>
      </c>
      <c r="Q43" s="34">
        <v>43534</v>
      </c>
      <c r="R43" s="34">
        <v>43544</v>
      </c>
      <c r="S43" s="34">
        <v>43605</v>
      </c>
      <c r="T43" s="34">
        <v>43615</v>
      </c>
      <c r="U43" s="20"/>
    </row>
    <row r="44" s="2" customFormat="1" ht="50" customHeight="1" spans="1:21">
      <c r="A44" s="16">
        <v>39</v>
      </c>
      <c r="B44" s="17" t="s">
        <v>229</v>
      </c>
      <c r="C44" s="17" t="s">
        <v>230</v>
      </c>
      <c r="D44" s="17" t="s">
        <v>30</v>
      </c>
      <c r="E44" s="18">
        <v>90.76</v>
      </c>
      <c r="F44" s="20" t="s">
        <v>197</v>
      </c>
      <c r="G44" s="20"/>
      <c r="H44" s="20"/>
      <c r="I44" s="20"/>
      <c r="J44" s="21">
        <v>88.037</v>
      </c>
      <c r="K44" s="20">
        <f t="shared" si="0"/>
        <v>88.037</v>
      </c>
      <c r="L44" s="17"/>
      <c r="M44" s="17" t="s">
        <v>231</v>
      </c>
      <c r="N44" s="17" t="s">
        <v>232</v>
      </c>
      <c r="O44" s="17" t="s">
        <v>233</v>
      </c>
      <c r="P44" s="17" t="s">
        <v>234</v>
      </c>
      <c r="Q44" s="34">
        <v>43534</v>
      </c>
      <c r="R44" s="34">
        <v>43544</v>
      </c>
      <c r="S44" s="34">
        <v>43605</v>
      </c>
      <c r="T44" s="34">
        <v>43615</v>
      </c>
      <c r="U44" s="20"/>
    </row>
    <row r="45" s="2" customFormat="1" ht="50" customHeight="1" spans="1:21">
      <c r="A45" s="16">
        <v>40</v>
      </c>
      <c r="B45" s="17" t="s">
        <v>235</v>
      </c>
      <c r="C45" s="17" t="s">
        <v>236</v>
      </c>
      <c r="D45" s="17" t="s">
        <v>30</v>
      </c>
      <c r="E45" s="18">
        <v>82.08</v>
      </c>
      <c r="F45" s="20" t="s">
        <v>197</v>
      </c>
      <c r="G45" s="20"/>
      <c r="H45" s="20"/>
      <c r="I45" s="20"/>
      <c r="J45" s="21">
        <v>79.618</v>
      </c>
      <c r="K45" s="20">
        <f t="shared" si="0"/>
        <v>79.618</v>
      </c>
      <c r="L45" s="17"/>
      <c r="M45" s="17" t="s">
        <v>231</v>
      </c>
      <c r="N45" s="17" t="s">
        <v>237</v>
      </c>
      <c r="O45" s="17" t="s">
        <v>238</v>
      </c>
      <c r="P45" s="17" t="s">
        <v>239</v>
      </c>
      <c r="Q45" s="34">
        <v>43534</v>
      </c>
      <c r="R45" s="34">
        <v>43544</v>
      </c>
      <c r="S45" s="34">
        <v>43605</v>
      </c>
      <c r="T45" s="34">
        <v>43615</v>
      </c>
      <c r="U45" s="20"/>
    </row>
    <row r="46" s="2" customFormat="1" ht="50" customHeight="1" spans="1:21">
      <c r="A46" s="16">
        <v>41</v>
      </c>
      <c r="B46" s="17" t="s">
        <v>240</v>
      </c>
      <c r="C46" s="17" t="s">
        <v>241</v>
      </c>
      <c r="D46" s="17" t="s">
        <v>30</v>
      </c>
      <c r="E46" s="18">
        <v>41.31</v>
      </c>
      <c r="F46" s="20" t="s">
        <v>197</v>
      </c>
      <c r="G46" s="20"/>
      <c r="H46" s="20"/>
      <c r="I46" s="20"/>
      <c r="J46" s="21">
        <v>40.071</v>
      </c>
      <c r="K46" s="20">
        <f t="shared" si="0"/>
        <v>40.071</v>
      </c>
      <c r="L46" s="17"/>
      <c r="M46" s="17" t="s">
        <v>231</v>
      </c>
      <c r="N46" s="17" t="s">
        <v>242</v>
      </c>
      <c r="O46" s="17" t="s">
        <v>243</v>
      </c>
      <c r="P46" s="17" t="s">
        <v>244</v>
      </c>
      <c r="Q46" s="34">
        <v>43534</v>
      </c>
      <c r="R46" s="34">
        <v>43544</v>
      </c>
      <c r="S46" s="34">
        <v>43605</v>
      </c>
      <c r="T46" s="34">
        <v>43615</v>
      </c>
      <c r="U46" s="20"/>
    </row>
    <row r="47" s="2" customFormat="1" ht="50" customHeight="1" spans="1:21">
      <c r="A47" s="16">
        <v>42</v>
      </c>
      <c r="B47" s="17" t="s">
        <v>245</v>
      </c>
      <c r="C47" s="17" t="s">
        <v>246</v>
      </c>
      <c r="D47" s="17" t="s">
        <v>30</v>
      </c>
      <c r="E47" s="18">
        <v>61.06</v>
      </c>
      <c r="F47" s="20" t="s">
        <v>197</v>
      </c>
      <c r="G47" s="20"/>
      <c r="H47" s="20"/>
      <c r="I47" s="20"/>
      <c r="J47" s="21">
        <v>59.228</v>
      </c>
      <c r="K47" s="20">
        <f t="shared" si="0"/>
        <v>59.228</v>
      </c>
      <c r="L47" s="17"/>
      <c r="M47" s="17" t="s">
        <v>154</v>
      </c>
      <c r="N47" s="17" t="s">
        <v>247</v>
      </c>
      <c r="O47" s="17" t="s">
        <v>248</v>
      </c>
      <c r="P47" s="17" t="s">
        <v>249</v>
      </c>
      <c r="Q47" s="34">
        <v>43534</v>
      </c>
      <c r="R47" s="34">
        <v>43544</v>
      </c>
      <c r="S47" s="34">
        <v>43605</v>
      </c>
      <c r="T47" s="34">
        <v>43615</v>
      </c>
      <c r="U47" s="20"/>
    </row>
    <row r="48" s="2" customFormat="1" ht="50" customHeight="1" spans="1:21">
      <c r="A48" s="16">
        <v>43</v>
      </c>
      <c r="B48" s="17" t="s">
        <v>250</v>
      </c>
      <c r="C48" s="17" t="s">
        <v>124</v>
      </c>
      <c r="D48" s="17" t="s">
        <v>30</v>
      </c>
      <c r="E48" s="18">
        <v>32.39</v>
      </c>
      <c r="F48" s="20" t="s">
        <v>197</v>
      </c>
      <c r="G48" s="20"/>
      <c r="H48" s="20"/>
      <c r="I48" s="20"/>
      <c r="J48" s="21">
        <v>31.418</v>
      </c>
      <c r="K48" s="20">
        <f t="shared" si="0"/>
        <v>31.418</v>
      </c>
      <c r="L48" s="17"/>
      <c r="M48" s="17" t="s">
        <v>154</v>
      </c>
      <c r="N48" s="17" t="s">
        <v>251</v>
      </c>
      <c r="O48" s="17" t="s">
        <v>252</v>
      </c>
      <c r="P48" s="17" t="s">
        <v>253</v>
      </c>
      <c r="Q48" s="34">
        <v>43534</v>
      </c>
      <c r="R48" s="34">
        <v>43544</v>
      </c>
      <c r="S48" s="34">
        <v>43605</v>
      </c>
      <c r="T48" s="34">
        <v>43615</v>
      </c>
      <c r="U48" s="20"/>
    </row>
    <row r="49" s="2" customFormat="1" ht="50" customHeight="1" spans="1:21">
      <c r="A49" s="16">
        <v>44</v>
      </c>
      <c r="B49" s="17" t="s">
        <v>254</v>
      </c>
      <c r="C49" s="17" t="s">
        <v>255</v>
      </c>
      <c r="D49" s="17" t="s">
        <v>30</v>
      </c>
      <c r="E49" s="17">
        <v>105.22</v>
      </c>
      <c r="F49" s="20" t="s">
        <v>197</v>
      </c>
      <c r="G49" s="20"/>
      <c r="H49" s="20"/>
      <c r="I49" s="20"/>
      <c r="J49" s="21">
        <v>102.063</v>
      </c>
      <c r="K49" s="20">
        <f t="shared" si="0"/>
        <v>102.063</v>
      </c>
      <c r="L49" s="17"/>
      <c r="M49" s="17" t="s">
        <v>99</v>
      </c>
      <c r="N49" s="17" t="s">
        <v>256</v>
      </c>
      <c r="O49" s="17" t="s">
        <v>257</v>
      </c>
      <c r="P49" s="17" t="s">
        <v>258</v>
      </c>
      <c r="Q49" s="34">
        <v>43534</v>
      </c>
      <c r="R49" s="34">
        <v>43544</v>
      </c>
      <c r="S49" s="34">
        <v>43605</v>
      </c>
      <c r="T49" s="34">
        <v>43615</v>
      </c>
      <c r="U49" s="20"/>
    </row>
    <row r="50" s="2" customFormat="1" ht="50" customHeight="1" spans="1:21">
      <c r="A50" s="16">
        <v>45</v>
      </c>
      <c r="B50" s="17" t="s">
        <v>259</v>
      </c>
      <c r="C50" s="17" t="s">
        <v>260</v>
      </c>
      <c r="D50" s="17" t="s">
        <v>30</v>
      </c>
      <c r="E50" s="17">
        <v>126.32</v>
      </c>
      <c r="F50" s="20" t="s">
        <v>197</v>
      </c>
      <c r="G50" s="20"/>
      <c r="H50" s="20"/>
      <c r="I50" s="20"/>
      <c r="J50" s="21">
        <v>122.53</v>
      </c>
      <c r="K50" s="20">
        <f t="shared" si="0"/>
        <v>122.53</v>
      </c>
      <c r="L50" s="17"/>
      <c r="M50" s="17" t="s">
        <v>99</v>
      </c>
      <c r="N50" s="17" t="s">
        <v>261</v>
      </c>
      <c r="O50" s="17" t="s">
        <v>262</v>
      </c>
      <c r="P50" s="17" t="s">
        <v>263</v>
      </c>
      <c r="Q50" s="34">
        <v>43534</v>
      </c>
      <c r="R50" s="34">
        <v>43544</v>
      </c>
      <c r="S50" s="34">
        <v>43605</v>
      </c>
      <c r="T50" s="34">
        <v>43615</v>
      </c>
      <c r="U50" s="20"/>
    </row>
    <row r="51" s="2" customFormat="1" ht="50" customHeight="1" spans="1:21">
      <c r="A51" s="16">
        <v>46</v>
      </c>
      <c r="B51" s="17" t="s">
        <v>264</v>
      </c>
      <c r="C51" s="17" t="s">
        <v>265</v>
      </c>
      <c r="D51" s="17" t="s">
        <v>30</v>
      </c>
      <c r="E51" s="17">
        <v>117.05</v>
      </c>
      <c r="F51" s="20" t="s">
        <v>197</v>
      </c>
      <c r="G51" s="20"/>
      <c r="H51" s="20"/>
      <c r="I51" s="20"/>
      <c r="J51" s="21">
        <v>113.539</v>
      </c>
      <c r="K51" s="20">
        <f t="shared" si="0"/>
        <v>113.539</v>
      </c>
      <c r="L51" s="17"/>
      <c r="M51" s="17" t="s">
        <v>99</v>
      </c>
      <c r="N51" s="17" t="s">
        <v>266</v>
      </c>
      <c r="O51" s="17" t="s">
        <v>267</v>
      </c>
      <c r="P51" s="17" t="s">
        <v>268</v>
      </c>
      <c r="Q51" s="34">
        <v>43534</v>
      </c>
      <c r="R51" s="34">
        <v>43544</v>
      </c>
      <c r="S51" s="34">
        <v>43605</v>
      </c>
      <c r="T51" s="34">
        <v>43615</v>
      </c>
      <c r="U51" s="20"/>
    </row>
    <row r="52" s="2" customFormat="1" ht="50" customHeight="1" spans="1:21">
      <c r="A52" s="16">
        <v>47</v>
      </c>
      <c r="B52" s="17" t="s">
        <v>269</v>
      </c>
      <c r="C52" s="17" t="s">
        <v>270</v>
      </c>
      <c r="D52" s="17" t="s">
        <v>30</v>
      </c>
      <c r="E52" s="17">
        <v>100.5</v>
      </c>
      <c r="F52" s="20" t="s">
        <v>197</v>
      </c>
      <c r="G52" s="20"/>
      <c r="H52" s="20"/>
      <c r="I52" s="20"/>
      <c r="J52" s="21">
        <v>97.485</v>
      </c>
      <c r="K52" s="20">
        <f t="shared" si="0"/>
        <v>97.485</v>
      </c>
      <c r="L52" s="17"/>
      <c r="M52" s="17" t="s">
        <v>271</v>
      </c>
      <c r="N52" s="17" t="s">
        <v>272</v>
      </c>
      <c r="O52" s="17" t="s">
        <v>273</v>
      </c>
      <c r="P52" s="17" t="s">
        <v>274</v>
      </c>
      <c r="Q52" s="34">
        <v>43534</v>
      </c>
      <c r="R52" s="34">
        <v>43544</v>
      </c>
      <c r="S52" s="34">
        <v>43605</v>
      </c>
      <c r="T52" s="34">
        <v>43615</v>
      </c>
      <c r="U52" s="20"/>
    </row>
    <row r="53" s="2" customFormat="1" ht="50" customHeight="1" spans="1:21">
      <c r="A53" s="16">
        <v>48</v>
      </c>
      <c r="B53" s="17" t="s">
        <v>275</v>
      </c>
      <c r="C53" s="17" t="s">
        <v>276</v>
      </c>
      <c r="D53" s="17" t="s">
        <v>30</v>
      </c>
      <c r="E53" s="17">
        <v>150.56</v>
      </c>
      <c r="F53" s="20" t="s">
        <v>197</v>
      </c>
      <c r="G53" s="20"/>
      <c r="H53" s="20"/>
      <c r="I53" s="20"/>
      <c r="J53" s="21">
        <v>126.043</v>
      </c>
      <c r="K53" s="20">
        <f t="shared" si="0"/>
        <v>126.043</v>
      </c>
      <c r="L53" s="17"/>
      <c r="M53" s="17" t="s">
        <v>271</v>
      </c>
      <c r="N53" s="17" t="s">
        <v>277</v>
      </c>
      <c r="O53" s="17" t="s">
        <v>278</v>
      </c>
      <c r="P53" s="17" t="s">
        <v>279</v>
      </c>
      <c r="Q53" s="34">
        <v>43534</v>
      </c>
      <c r="R53" s="34">
        <v>43544</v>
      </c>
      <c r="S53" s="34">
        <v>43605</v>
      </c>
      <c r="T53" s="34">
        <v>43615</v>
      </c>
      <c r="U53" s="20"/>
    </row>
    <row r="54" s="2" customFormat="1" ht="50" customHeight="1" spans="1:21">
      <c r="A54" s="16">
        <v>49</v>
      </c>
      <c r="B54" s="17" t="s">
        <v>280</v>
      </c>
      <c r="C54" s="17" t="s">
        <v>47</v>
      </c>
      <c r="D54" s="17" t="s">
        <v>30</v>
      </c>
      <c r="E54" s="17">
        <v>52.6</v>
      </c>
      <c r="F54" s="20" t="s">
        <v>197</v>
      </c>
      <c r="G54" s="20"/>
      <c r="H54" s="20"/>
      <c r="I54" s="20"/>
      <c r="J54" s="21">
        <v>51.022</v>
      </c>
      <c r="K54" s="20">
        <f t="shared" si="0"/>
        <v>51.022</v>
      </c>
      <c r="L54" s="17"/>
      <c r="M54" s="17" t="s">
        <v>271</v>
      </c>
      <c r="N54" s="17" t="s">
        <v>281</v>
      </c>
      <c r="O54" s="17" t="s">
        <v>282</v>
      </c>
      <c r="P54" s="17" t="s">
        <v>190</v>
      </c>
      <c r="Q54" s="34">
        <v>43534</v>
      </c>
      <c r="R54" s="34">
        <v>43544</v>
      </c>
      <c r="S54" s="34">
        <v>43605</v>
      </c>
      <c r="T54" s="34">
        <v>43615</v>
      </c>
      <c r="U54" s="20"/>
    </row>
    <row r="55" s="2" customFormat="1" ht="50" customHeight="1" spans="1:21">
      <c r="A55" s="16">
        <v>50</v>
      </c>
      <c r="B55" s="17" t="s">
        <v>283</v>
      </c>
      <c r="C55" s="17" t="s">
        <v>284</v>
      </c>
      <c r="D55" s="17" t="s">
        <v>30</v>
      </c>
      <c r="E55" s="17">
        <v>27.42</v>
      </c>
      <c r="F55" s="20" t="s">
        <v>197</v>
      </c>
      <c r="G55" s="20"/>
      <c r="H55" s="20"/>
      <c r="I55" s="20"/>
      <c r="J55" s="21">
        <v>26.597</v>
      </c>
      <c r="K55" s="20">
        <f t="shared" si="0"/>
        <v>26.597</v>
      </c>
      <c r="L55" s="17"/>
      <c r="M55" s="17" t="s">
        <v>271</v>
      </c>
      <c r="N55" s="17" t="s">
        <v>285</v>
      </c>
      <c r="O55" s="17" t="s">
        <v>286</v>
      </c>
      <c r="P55" s="17" t="s">
        <v>287</v>
      </c>
      <c r="Q55" s="34">
        <v>43534</v>
      </c>
      <c r="R55" s="34">
        <v>43544</v>
      </c>
      <c r="S55" s="34">
        <v>43605</v>
      </c>
      <c r="T55" s="34">
        <v>43615</v>
      </c>
      <c r="U55" s="20"/>
    </row>
    <row r="56" s="2" customFormat="1" ht="50" customHeight="1" spans="1:21">
      <c r="A56" s="16">
        <v>51</v>
      </c>
      <c r="B56" s="17" t="s">
        <v>288</v>
      </c>
      <c r="C56" s="17" t="s">
        <v>289</v>
      </c>
      <c r="D56" s="17" t="s">
        <v>30</v>
      </c>
      <c r="E56" s="17">
        <v>110.1</v>
      </c>
      <c r="F56" s="20" t="s">
        <v>197</v>
      </c>
      <c r="G56" s="20"/>
      <c r="H56" s="20"/>
      <c r="I56" s="20"/>
      <c r="J56" s="21">
        <v>106.797</v>
      </c>
      <c r="K56" s="20">
        <f t="shared" si="0"/>
        <v>106.797</v>
      </c>
      <c r="L56" s="17"/>
      <c r="M56" s="17" t="s">
        <v>290</v>
      </c>
      <c r="N56" s="17" t="s">
        <v>291</v>
      </c>
      <c r="O56" s="17" t="s">
        <v>292</v>
      </c>
      <c r="P56" s="17" t="s">
        <v>293</v>
      </c>
      <c r="Q56" s="34">
        <v>43534</v>
      </c>
      <c r="R56" s="34">
        <v>43544</v>
      </c>
      <c r="S56" s="34">
        <v>43605</v>
      </c>
      <c r="T56" s="34">
        <v>43615</v>
      </c>
      <c r="U56" s="20"/>
    </row>
    <row r="57" s="2" customFormat="1" ht="50" customHeight="1" spans="1:21">
      <c r="A57" s="16">
        <v>52</v>
      </c>
      <c r="B57" s="17" t="s">
        <v>294</v>
      </c>
      <c r="C57" s="17" t="s">
        <v>159</v>
      </c>
      <c r="D57" s="17" t="s">
        <v>30</v>
      </c>
      <c r="E57" s="17">
        <v>216</v>
      </c>
      <c r="F57" s="20" t="s">
        <v>197</v>
      </c>
      <c r="G57" s="20"/>
      <c r="H57" s="20"/>
      <c r="I57" s="20"/>
      <c r="J57" s="21">
        <v>189.52</v>
      </c>
      <c r="K57" s="20">
        <f t="shared" si="0"/>
        <v>189.52</v>
      </c>
      <c r="L57" s="17"/>
      <c r="M57" s="17" t="s">
        <v>290</v>
      </c>
      <c r="N57" s="17" t="s">
        <v>295</v>
      </c>
      <c r="O57" s="17" t="s">
        <v>156</v>
      </c>
      <c r="P57" s="17" t="s">
        <v>296</v>
      </c>
      <c r="Q57" s="34">
        <v>43534</v>
      </c>
      <c r="R57" s="34">
        <v>43544</v>
      </c>
      <c r="S57" s="34">
        <v>43605</v>
      </c>
      <c r="T57" s="34">
        <v>43615</v>
      </c>
      <c r="U57" s="20"/>
    </row>
    <row r="58" s="2" customFormat="1" ht="50" customHeight="1" spans="1:21">
      <c r="A58" s="16">
        <v>53</v>
      </c>
      <c r="B58" s="17" t="s">
        <v>297</v>
      </c>
      <c r="C58" s="17" t="s">
        <v>298</v>
      </c>
      <c r="D58" s="17" t="s">
        <v>30</v>
      </c>
      <c r="E58" s="17">
        <v>114</v>
      </c>
      <c r="F58" s="20" t="s">
        <v>197</v>
      </c>
      <c r="G58" s="20"/>
      <c r="H58" s="20"/>
      <c r="I58" s="20"/>
      <c r="J58" s="21">
        <v>110.58</v>
      </c>
      <c r="K58" s="20">
        <f t="shared" si="0"/>
        <v>110.58</v>
      </c>
      <c r="L58" s="17"/>
      <c r="M58" s="17" t="s">
        <v>32</v>
      </c>
      <c r="N58" s="17" t="s">
        <v>299</v>
      </c>
      <c r="O58" s="17" t="s">
        <v>300</v>
      </c>
      <c r="P58" s="17" t="s">
        <v>301</v>
      </c>
      <c r="Q58" s="34">
        <v>43534</v>
      </c>
      <c r="R58" s="34">
        <v>43544</v>
      </c>
      <c r="S58" s="34">
        <v>43605</v>
      </c>
      <c r="T58" s="34">
        <v>43615</v>
      </c>
      <c r="U58" s="20"/>
    </row>
    <row r="59" s="2" customFormat="1" ht="50" customHeight="1" spans="1:21">
      <c r="A59" s="16">
        <v>54</v>
      </c>
      <c r="B59" s="17" t="s">
        <v>302</v>
      </c>
      <c r="C59" s="17" t="s">
        <v>303</v>
      </c>
      <c r="D59" s="17" t="s">
        <v>30</v>
      </c>
      <c r="E59" s="17">
        <v>130.8</v>
      </c>
      <c r="F59" s="20" t="s">
        <v>197</v>
      </c>
      <c r="G59" s="20"/>
      <c r="H59" s="20"/>
      <c r="I59" s="20"/>
      <c r="J59" s="21">
        <v>126.876</v>
      </c>
      <c r="K59" s="20">
        <f t="shared" si="0"/>
        <v>126.876</v>
      </c>
      <c r="L59" s="17"/>
      <c r="M59" s="17" t="s">
        <v>32</v>
      </c>
      <c r="N59" s="17" t="s">
        <v>304</v>
      </c>
      <c r="O59" s="17" t="s">
        <v>305</v>
      </c>
      <c r="P59" s="17" t="s">
        <v>306</v>
      </c>
      <c r="Q59" s="34">
        <v>43534</v>
      </c>
      <c r="R59" s="34">
        <v>43544</v>
      </c>
      <c r="S59" s="34">
        <v>43605</v>
      </c>
      <c r="T59" s="34">
        <v>43615</v>
      </c>
      <c r="U59" s="20"/>
    </row>
    <row r="60" s="2" customFormat="1" ht="50" customHeight="1" spans="1:21">
      <c r="A60" s="16">
        <v>55</v>
      </c>
      <c r="B60" s="17" t="s">
        <v>307</v>
      </c>
      <c r="C60" s="17" t="s">
        <v>308</v>
      </c>
      <c r="D60" s="17" t="s">
        <v>30</v>
      </c>
      <c r="E60" s="17">
        <v>89.4</v>
      </c>
      <c r="F60" s="20" t="s">
        <v>197</v>
      </c>
      <c r="G60" s="20"/>
      <c r="H60" s="20"/>
      <c r="I60" s="20"/>
      <c r="J60" s="21">
        <v>86.718</v>
      </c>
      <c r="K60" s="20">
        <f t="shared" si="0"/>
        <v>86.718</v>
      </c>
      <c r="L60" s="17"/>
      <c r="M60" s="17" t="s">
        <v>32</v>
      </c>
      <c r="N60" s="17" t="s">
        <v>309</v>
      </c>
      <c r="O60" s="17" t="s">
        <v>310</v>
      </c>
      <c r="P60" s="17" t="s">
        <v>311</v>
      </c>
      <c r="Q60" s="34">
        <v>43534</v>
      </c>
      <c r="R60" s="34">
        <v>43544</v>
      </c>
      <c r="S60" s="34">
        <v>43605</v>
      </c>
      <c r="T60" s="34">
        <v>43615</v>
      </c>
      <c r="U60" s="20"/>
    </row>
    <row r="61" s="2" customFormat="1" ht="50" customHeight="1" spans="1:21">
      <c r="A61" s="16">
        <v>56</v>
      </c>
      <c r="B61" s="17" t="s">
        <v>312</v>
      </c>
      <c r="C61" s="17" t="s">
        <v>313</v>
      </c>
      <c r="D61" s="17" t="s">
        <v>30</v>
      </c>
      <c r="E61" s="17">
        <v>108</v>
      </c>
      <c r="F61" s="20" t="s">
        <v>197</v>
      </c>
      <c r="G61" s="20"/>
      <c r="H61" s="20"/>
      <c r="I61" s="20"/>
      <c r="J61" s="21">
        <v>104.76</v>
      </c>
      <c r="K61" s="20">
        <f t="shared" si="0"/>
        <v>104.76</v>
      </c>
      <c r="L61" s="17"/>
      <c r="M61" s="17" t="s">
        <v>114</v>
      </c>
      <c r="N61" s="17" t="s">
        <v>314</v>
      </c>
      <c r="O61" s="17" t="s">
        <v>315</v>
      </c>
      <c r="P61" s="17" t="s">
        <v>316</v>
      </c>
      <c r="Q61" s="34">
        <v>43534</v>
      </c>
      <c r="R61" s="34">
        <v>43544</v>
      </c>
      <c r="S61" s="34">
        <v>43605</v>
      </c>
      <c r="T61" s="34">
        <v>43615</v>
      </c>
      <c r="U61" s="20"/>
    </row>
    <row r="62" s="2" customFormat="1" ht="50" customHeight="1" spans="1:21">
      <c r="A62" s="16">
        <v>57</v>
      </c>
      <c r="B62" s="17" t="s">
        <v>317</v>
      </c>
      <c r="C62" s="17" t="s">
        <v>119</v>
      </c>
      <c r="D62" s="17" t="s">
        <v>30</v>
      </c>
      <c r="E62" s="17">
        <v>72.6</v>
      </c>
      <c r="F62" s="20" t="s">
        <v>197</v>
      </c>
      <c r="G62" s="20"/>
      <c r="H62" s="20"/>
      <c r="I62" s="20"/>
      <c r="J62" s="21">
        <v>70.422</v>
      </c>
      <c r="K62" s="20">
        <f t="shared" si="0"/>
        <v>70.422</v>
      </c>
      <c r="L62" s="17"/>
      <c r="M62" s="17" t="s">
        <v>114</v>
      </c>
      <c r="N62" s="17" t="s">
        <v>318</v>
      </c>
      <c r="O62" s="17" t="s">
        <v>319</v>
      </c>
      <c r="P62" s="17" t="s">
        <v>320</v>
      </c>
      <c r="Q62" s="34">
        <v>43534</v>
      </c>
      <c r="R62" s="34">
        <v>43544</v>
      </c>
      <c r="S62" s="34">
        <v>43605</v>
      </c>
      <c r="T62" s="34">
        <v>43615</v>
      </c>
      <c r="U62" s="20"/>
    </row>
    <row r="63" s="2" customFormat="1" ht="50" customHeight="1" spans="1:21">
      <c r="A63" s="16">
        <v>58</v>
      </c>
      <c r="B63" s="17" t="s">
        <v>321</v>
      </c>
      <c r="C63" s="17" t="s">
        <v>322</v>
      </c>
      <c r="D63" s="17" t="s">
        <v>30</v>
      </c>
      <c r="E63" s="17">
        <v>165.6</v>
      </c>
      <c r="F63" s="20" t="s">
        <v>197</v>
      </c>
      <c r="G63" s="20"/>
      <c r="H63" s="20"/>
      <c r="I63" s="20"/>
      <c r="J63" s="21">
        <v>160.632</v>
      </c>
      <c r="K63" s="20">
        <f t="shared" si="0"/>
        <v>160.632</v>
      </c>
      <c r="L63" s="27"/>
      <c r="M63" s="17" t="s">
        <v>231</v>
      </c>
      <c r="N63" s="17" t="s">
        <v>323</v>
      </c>
      <c r="O63" s="17" t="s">
        <v>324</v>
      </c>
      <c r="P63" s="17" t="s">
        <v>325</v>
      </c>
      <c r="Q63" s="34">
        <v>43534</v>
      </c>
      <c r="R63" s="34">
        <v>43544</v>
      </c>
      <c r="S63" s="34">
        <v>43605</v>
      </c>
      <c r="T63" s="34">
        <v>43615</v>
      </c>
      <c r="U63" s="20"/>
    </row>
    <row r="64" s="2" customFormat="1" ht="50" customHeight="1" spans="1:21">
      <c r="A64" s="16">
        <v>59</v>
      </c>
      <c r="B64" s="17" t="s">
        <v>326</v>
      </c>
      <c r="C64" s="17" t="s">
        <v>236</v>
      </c>
      <c r="D64" s="17" t="s">
        <v>30</v>
      </c>
      <c r="E64" s="17">
        <v>112</v>
      </c>
      <c r="F64" s="20" t="s">
        <v>197</v>
      </c>
      <c r="G64" s="20"/>
      <c r="H64" s="20"/>
      <c r="I64" s="20"/>
      <c r="J64" s="21">
        <v>108.64</v>
      </c>
      <c r="K64" s="20">
        <f t="shared" si="0"/>
        <v>108.64</v>
      </c>
      <c r="L64" s="27"/>
      <c r="M64" s="17" t="s">
        <v>231</v>
      </c>
      <c r="N64" s="17" t="s">
        <v>327</v>
      </c>
      <c r="O64" s="17" t="s">
        <v>328</v>
      </c>
      <c r="P64" s="17" t="s">
        <v>204</v>
      </c>
      <c r="Q64" s="34">
        <v>43534</v>
      </c>
      <c r="R64" s="34">
        <v>43544</v>
      </c>
      <c r="S64" s="34">
        <v>43605</v>
      </c>
      <c r="T64" s="34">
        <v>43615</v>
      </c>
      <c r="U64" s="20"/>
    </row>
    <row r="65" s="2" customFormat="1" ht="50" customHeight="1" spans="1:21">
      <c r="A65" s="16">
        <v>60</v>
      </c>
      <c r="B65" s="17" t="s">
        <v>329</v>
      </c>
      <c r="C65" s="17" t="s">
        <v>330</v>
      </c>
      <c r="D65" s="17" t="s">
        <v>30</v>
      </c>
      <c r="E65" s="17">
        <v>68.8</v>
      </c>
      <c r="F65" s="20" t="s">
        <v>197</v>
      </c>
      <c r="G65" s="20"/>
      <c r="H65" s="20"/>
      <c r="I65" s="20"/>
      <c r="J65" s="21">
        <v>66.736</v>
      </c>
      <c r="K65" s="20">
        <f t="shared" si="0"/>
        <v>66.736</v>
      </c>
      <c r="L65" s="27"/>
      <c r="M65" s="17" t="s">
        <v>231</v>
      </c>
      <c r="N65" s="17" t="s">
        <v>331</v>
      </c>
      <c r="O65" s="17" t="s">
        <v>332</v>
      </c>
      <c r="P65" s="17" t="s">
        <v>333</v>
      </c>
      <c r="Q65" s="34">
        <v>43534</v>
      </c>
      <c r="R65" s="34">
        <v>43544</v>
      </c>
      <c r="S65" s="34">
        <v>43605</v>
      </c>
      <c r="T65" s="34">
        <v>43615</v>
      </c>
      <c r="U65" s="20"/>
    </row>
    <row r="66" s="2" customFormat="1" ht="50" customHeight="1" spans="1:21">
      <c r="A66" s="16">
        <v>61</v>
      </c>
      <c r="B66" s="35" t="s">
        <v>334</v>
      </c>
      <c r="C66" s="35" t="s">
        <v>335</v>
      </c>
      <c r="D66" s="17" t="s">
        <v>30</v>
      </c>
      <c r="E66" s="36">
        <v>254.7</v>
      </c>
      <c r="F66" s="20" t="s">
        <v>197</v>
      </c>
      <c r="G66" s="20"/>
      <c r="H66" s="20"/>
      <c r="I66" s="20"/>
      <c r="J66" s="21">
        <v>227.446</v>
      </c>
      <c r="K66" s="20">
        <f t="shared" si="0"/>
        <v>227.446</v>
      </c>
      <c r="L66" s="17"/>
      <c r="M66" s="17" t="s">
        <v>271</v>
      </c>
      <c r="N66" s="17" t="s">
        <v>336</v>
      </c>
      <c r="O66" s="17" t="s">
        <v>332</v>
      </c>
      <c r="P66" s="17" t="s">
        <v>333</v>
      </c>
      <c r="Q66" s="34">
        <v>43534</v>
      </c>
      <c r="R66" s="34">
        <v>43544</v>
      </c>
      <c r="S66" s="34">
        <v>43605</v>
      </c>
      <c r="T66" s="34">
        <v>43615</v>
      </c>
      <c r="U66" s="20"/>
    </row>
    <row r="67" s="2" customFormat="1" ht="50" customHeight="1" spans="1:21">
      <c r="A67" s="16">
        <v>62</v>
      </c>
      <c r="B67" s="35" t="s">
        <v>337</v>
      </c>
      <c r="C67" s="35" t="s">
        <v>338</v>
      </c>
      <c r="D67" s="17" t="s">
        <v>30</v>
      </c>
      <c r="E67" s="36">
        <v>55.8</v>
      </c>
      <c r="F67" s="20" t="s">
        <v>197</v>
      </c>
      <c r="G67" s="20"/>
      <c r="H67" s="20"/>
      <c r="I67" s="20"/>
      <c r="J67" s="21">
        <v>54.126</v>
      </c>
      <c r="K67" s="20">
        <f t="shared" si="0"/>
        <v>54.126</v>
      </c>
      <c r="L67" s="17"/>
      <c r="M67" s="17" t="s">
        <v>154</v>
      </c>
      <c r="N67" s="17" t="s">
        <v>339</v>
      </c>
      <c r="O67" s="17" t="s">
        <v>340</v>
      </c>
      <c r="P67" s="17" t="s">
        <v>60</v>
      </c>
      <c r="Q67" s="34">
        <v>43534</v>
      </c>
      <c r="R67" s="34">
        <v>43544</v>
      </c>
      <c r="S67" s="34">
        <v>43605</v>
      </c>
      <c r="T67" s="34">
        <v>43615</v>
      </c>
      <c r="U67" s="20"/>
    </row>
    <row r="68" s="2" customFormat="1" ht="50" customHeight="1" spans="1:21">
      <c r="A68" s="16">
        <v>63</v>
      </c>
      <c r="B68" s="35" t="s">
        <v>341</v>
      </c>
      <c r="C68" s="35" t="s">
        <v>342</v>
      </c>
      <c r="D68" s="17" t="s">
        <v>30</v>
      </c>
      <c r="E68" s="36">
        <v>108.8</v>
      </c>
      <c r="F68" s="20" t="s">
        <v>197</v>
      </c>
      <c r="G68" s="20"/>
      <c r="H68" s="20"/>
      <c r="I68" s="20"/>
      <c r="J68" s="21">
        <v>105.532</v>
      </c>
      <c r="K68" s="20">
        <f t="shared" si="0"/>
        <v>105.532</v>
      </c>
      <c r="L68" s="17"/>
      <c r="M68" s="17" t="s">
        <v>154</v>
      </c>
      <c r="N68" s="17" t="s">
        <v>343</v>
      </c>
      <c r="O68" s="17" t="s">
        <v>344</v>
      </c>
      <c r="P68" s="17" t="s">
        <v>345</v>
      </c>
      <c r="Q68" s="34">
        <v>43534</v>
      </c>
      <c r="R68" s="34">
        <v>43544</v>
      </c>
      <c r="S68" s="34">
        <v>43605</v>
      </c>
      <c r="T68" s="34">
        <v>43615</v>
      </c>
      <c r="U68" s="20"/>
    </row>
    <row r="69" s="2" customFormat="1" ht="50" customHeight="1" spans="1:21">
      <c r="A69" s="16">
        <v>64</v>
      </c>
      <c r="B69" s="35" t="s">
        <v>346</v>
      </c>
      <c r="C69" s="35" t="s">
        <v>347</v>
      </c>
      <c r="D69" s="17" t="s">
        <v>30</v>
      </c>
      <c r="E69" s="36">
        <v>45</v>
      </c>
      <c r="F69" s="20" t="s">
        <v>197</v>
      </c>
      <c r="G69" s="20"/>
      <c r="H69" s="20"/>
      <c r="I69" s="20"/>
      <c r="J69" s="21">
        <v>43.65</v>
      </c>
      <c r="K69" s="20">
        <f t="shared" si="0"/>
        <v>43.65</v>
      </c>
      <c r="L69" s="17"/>
      <c r="M69" s="17" t="s">
        <v>154</v>
      </c>
      <c r="N69" s="17" t="s">
        <v>348</v>
      </c>
      <c r="O69" s="17" t="s">
        <v>349</v>
      </c>
      <c r="P69" s="17" t="s">
        <v>350</v>
      </c>
      <c r="Q69" s="34">
        <v>43534</v>
      </c>
      <c r="R69" s="34">
        <v>43544</v>
      </c>
      <c r="S69" s="34">
        <v>43605</v>
      </c>
      <c r="T69" s="34">
        <v>43615</v>
      </c>
      <c r="U69" s="20"/>
    </row>
    <row r="70" s="2" customFormat="1" ht="50" customHeight="1" spans="1:21">
      <c r="A70" s="16">
        <v>65</v>
      </c>
      <c r="B70" s="35" t="s">
        <v>351</v>
      </c>
      <c r="C70" s="35" t="s">
        <v>347</v>
      </c>
      <c r="D70" s="17" t="s">
        <v>30</v>
      </c>
      <c r="E70" s="36">
        <v>45</v>
      </c>
      <c r="F70" s="20" t="s">
        <v>197</v>
      </c>
      <c r="G70" s="20"/>
      <c r="H70" s="20"/>
      <c r="I70" s="20"/>
      <c r="J70" s="21">
        <v>43.65</v>
      </c>
      <c r="K70" s="20">
        <f t="shared" ref="K70:K133" si="1">G70+H70+I70+J70</f>
        <v>43.65</v>
      </c>
      <c r="L70" s="17"/>
      <c r="M70" s="17" t="s">
        <v>154</v>
      </c>
      <c r="N70" s="17" t="s">
        <v>352</v>
      </c>
      <c r="O70" s="17" t="s">
        <v>353</v>
      </c>
      <c r="P70" s="17" t="s">
        <v>354</v>
      </c>
      <c r="Q70" s="34">
        <v>43534</v>
      </c>
      <c r="R70" s="34">
        <v>43544</v>
      </c>
      <c r="S70" s="34">
        <v>43605</v>
      </c>
      <c r="T70" s="34">
        <v>43615</v>
      </c>
      <c r="U70" s="20"/>
    </row>
    <row r="71" s="2" customFormat="1" ht="50" customHeight="1" spans="1:21">
      <c r="A71" s="16">
        <v>66</v>
      </c>
      <c r="B71" s="35" t="s">
        <v>355</v>
      </c>
      <c r="C71" s="35" t="s">
        <v>356</v>
      </c>
      <c r="D71" s="17" t="s">
        <v>30</v>
      </c>
      <c r="E71" s="35">
        <v>140</v>
      </c>
      <c r="F71" s="20" t="s">
        <v>197</v>
      </c>
      <c r="G71" s="20"/>
      <c r="H71" s="20"/>
      <c r="I71" s="20"/>
      <c r="J71" s="20">
        <v>139.602</v>
      </c>
      <c r="K71" s="20">
        <f t="shared" si="1"/>
        <v>139.602</v>
      </c>
      <c r="L71" s="35"/>
      <c r="M71" s="35" t="s">
        <v>357</v>
      </c>
      <c r="N71" s="35" t="s">
        <v>358</v>
      </c>
      <c r="O71" s="17" t="s">
        <v>359</v>
      </c>
      <c r="P71" s="17" t="s">
        <v>360</v>
      </c>
      <c r="Q71" s="34">
        <v>43575</v>
      </c>
      <c r="R71" s="34">
        <v>43585</v>
      </c>
      <c r="S71" s="34">
        <v>43641</v>
      </c>
      <c r="T71" s="34">
        <v>43784</v>
      </c>
      <c r="U71" s="20"/>
    </row>
    <row r="72" s="2" customFormat="1" ht="50" customHeight="1" spans="1:21">
      <c r="A72" s="16">
        <v>67</v>
      </c>
      <c r="B72" s="35" t="s">
        <v>361</v>
      </c>
      <c r="C72" s="35" t="s">
        <v>362</v>
      </c>
      <c r="D72" s="17" t="s">
        <v>30</v>
      </c>
      <c r="E72" s="35">
        <v>35</v>
      </c>
      <c r="F72" s="20" t="s">
        <v>197</v>
      </c>
      <c r="G72" s="20"/>
      <c r="H72" s="20"/>
      <c r="I72" s="20"/>
      <c r="J72" s="20">
        <v>31.21987</v>
      </c>
      <c r="K72" s="20">
        <f t="shared" si="1"/>
        <v>31.21987</v>
      </c>
      <c r="L72" s="35"/>
      <c r="M72" s="35" t="s">
        <v>114</v>
      </c>
      <c r="N72" s="35" t="s">
        <v>363</v>
      </c>
      <c r="O72" s="17" t="s">
        <v>364</v>
      </c>
      <c r="P72" s="17" t="s">
        <v>365</v>
      </c>
      <c r="Q72" s="34">
        <v>43575</v>
      </c>
      <c r="R72" s="34">
        <v>43585</v>
      </c>
      <c r="S72" s="34">
        <v>43641</v>
      </c>
      <c r="T72" s="34">
        <v>43784</v>
      </c>
      <c r="U72" s="20"/>
    </row>
    <row r="73" s="2" customFormat="1" ht="50" customHeight="1" spans="1:21">
      <c r="A73" s="16">
        <v>68</v>
      </c>
      <c r="B73" s="35" t="s">
        <v>366</v>
      </c>
      <c r="C73" s="35" t="s">
        <v>362</v>
      </c>
      <c r="D73" s="17" t="s">
        <v>30</v>
      </c>
      <c r="E73" s="35">
        <v>23.85</v>
      </c>
      <c r="F73" s="20" t="s">
        <v>197</v>
      </c>
      <c r="G73" s="20"/>
      <c r="H73" s="20"/>
      <c r="I73" s="20"/>
      <c r="J73" s="1">
        <v>23.85</v>
      </c>
      <c r="K73" s="20">
        <f t="shared" si="1"/>
        <v>23.85</v>
      </c>
      <c r="L73" s="35"/>
      <c r="M73" s="35" t="s">
        <v>114</v>
      </c>
      <c r="N73" s="35" t="s">
        <v>367</v>
      </c>
      <c r="O73" s="17" t="s">
        <v>368</v>
      </c>
      <c r="P73" s="17" t="s">
        <v>369</v>
      </c>
      <c r="Q73" s="34">
        <v>43575</v>
      </c>
      <c r="R73" s="34">
        <v>43585</v>
      </c>
      <c r="S73" s="34">
        <v>43641</v>
      </c>
      <c r="T73" s="34">
        <v>43784</v>
      </c>
      <c r="U73" s="20"/>
    </row>
    <row r="74" s="2" customFormat="1" ht="50" customHeight="1" spans="1:21">
      <c r="A74" s="16">
        <v>69</v>
      </c>
      <c r="B74" s="35" t="s">
        <v>370</v>
      </c>
      <c r="C74" s="35" t="s">
        <v>68</v>
      </c>
      <c r="D74" s="17" t="s">
        <v>30</v>
      </c>
      <c r="E74" s="35">
        <v>75</v>
      </c>
      <c r="F74" s="20" t="s">
        <v>197</v>
      </c>
      <c r="G74" s="20"/>
      <c r="H74" s="20"/>
      <c r="I74" s="20"/>
      <c r="J74" s="1">
        <v>75</v>
      </c>
      <c r="K74" s="20">
        <f t="shared" si="1"/>
        <v>75</v>
      </c>
      <c r="L74" s="35"/>
      <c r="M74" s="35" t="s">
        <v>114</v>
      </c>
      <c r="N74" s="35" t="s">
        <v>371</v>
      </c>
      <c r="O74" s="17" t="s">
        <v>372</v>
      </c>
      <c r="P74" s="17" t="s">
        <v>373</v>
      </c>
      <c r="Q74" s="34">
        <v>43575</v>
      </c>
      <c r="R74" s="34">
        <v>43585</v>
      </c>
      <c r="S74" s="34">
        <v>43641</v>
      </c>
      <c r="T74" s="34">
        <v>43784</v>
      </c>
      <c r="U74" s="20"/>
    </row>
    <row r="75" s="2" customFormat="1" ht="50" customHeight="1" spans="1:21">
      <c r="A75" s="16">
        <v>70</v>
      </c>
      <c r="B75" s="35" t="s">
        <v>374</v>
      </c>
      <c r="C75" s="35" t="s">
        <v>375</v>
      </c>
      <c r="D75" s="17" t="s">
        <v>30</v>
      </c>
      <c r="E75" s="35">
        <v>25</v>
      </c>
      <c r="F75" s="20" t="s">
        <v>197</v>
      </c>
      <c r="G75" s="20"/>
      <c r="H75" s="20"/>
      <c r="I75" s="20"/>
      <c r="J75" s="1">
        <v>25</v>
      </c>
      <c r="K75" s="20">
        <f t="shared" si="1"/>
        <v>25</v>
      </c>
      <c r="L75" s="35"/>
      <c r="M75" s="35" t="s">
        <v>114</v>
      </c>
      <c r="N75" s="35" t="s">
        <v>376</v>
      </c>
      <c r="O75" s="17" t="s">
        <v>377</v>
      </c>
      <c r="P75" s="17" t="s">
        <v>378</v>
      </c>
      <c r="Q75" s="34">
        <v>43575</v>
      </c>
      <c r="R75" s="34">
        <v>43585</v>
      </c>
      <c r="S75" s="34">
        <v>43641</v>
      </c>
      <c r="T75" s="34">
        <v>43784</v>
      </c>
      <c r="U75" s="20"/>
    </row>
    <row r="76" s="2" customFormat="1" ht="50" customHeight="1" spans="1:21">
      <c r="A76" s="16">
        <v>71</v>
      </c>
      <c r="B76" s="35" t="s">
        <v>379</v>
      </c>
      <c r="C76" s="35" t="s">
        <v>29</v>
      </c>
      <c r="D76" s="17" t="s">
        <v>30</v>
      </c>
      <c r="E76" s="35">
        <v>80</v>
      </c>
      <c r="F76" s="20" t="s">
        <v>197</v>
      </c>
      <c r="G76" s="20"/>
      <c r="H76" s="20"/>
      <c r="I76" s="20"/>
      <c r="J76" s="1">
        <v>80</v>
      </c>
      <c r="K76" s="20">
        <f t="shared" si="1"/>
        <v>80</v>
      </c>
      <c r="L76" s="35"/>
      <c r="M76" s="35" t="s">
        <v>114</v>
      </c>
      <c r="N76" s="35" t="s">
        <v>380</v>
      </c>
      <c r="O76" s="17" t="s">
        <v>381</v>
      </c>
      <c r="P76" s="17" t="s">
        <v>382</v>
      </c>
      <c r="Q76" s="34">
        <v>43575</v>
      </c>
      <c r="R76" s="34">
        <v>43585</v>
      </c>
      <c r="S76" s="34">
        <v>43641</v>
      </c>
      <c r="T76" s="34">
        <v>43784</v>
      </c>
      <c r="U76" s="20"/>
    </row>
    <row r="77" s="2" customFormat="1" ht="50" customHeight="1" spans="1:21">
      <c r="A77" s="16">
        <v>72</v>
      </c>
      <c r="B77" s="35" t="s">
        <v>383</v>
      </c>
      <c r="C77" s="35" t="s">
        <v>384</v>
      </c>
      <c r="D77" s="17" t="s">
        <v>30</v>
      </c>
      <c r="E77" s="35">
        <v>53.9</v>
      </c>
      <c r="F77" s="20" t="s">
        <v>197</v>
      </c>
      <c r="G77" s="20"/>
      <c r="H77" s="20"/>
      <c r="I77" s="20"/>
      <c r="J77" s="1">
        <v>53.9</v>
      </c>
      <c r="K77" s="20">
        <f t="shared" si="1"/>
        <v>53.9</v>
      </c>
      <c r="L77" s="35"/>
      <c r="M77" s="35" t="s">
        <v>114</v>
      </c>
      <c r="N77" s="35" t="s">
        <v>385</v>
      </c>
      <c r="O77" s="17" t="s">
        <v>386</v>
      </c>
      <c r="P77" s="17" t="s">
        <v>387</v>
      </c>
      <c r="Q77" s="34">
        <v>43575</v>
      </c>
      <c r="R77" s="34">
        <v>43585</v>
      </c>
      <c r="S77" s="34">
        <v>43641</v>
      </c>
      <c r="T77" s="34">
        <v>43784</v>
      </c>
      <c r="U77" s="20"/>
    </row>
    <row r="78" s="2" customFormat="1" ht="50" customHeight="1" spans="1:21">
      <c r="A78" s="16">
        <v>73</v>
      </c>
      <c r="B78" s="35" t="s">
        <v>388</v>
      </c>
      <c r="C78" s="35" t="s">
        <v>389</v>
      </c>
      <c r="D78" s="17" t="s">
        <v>30</v>
      </c>
      <c r="E78" s="35">
        <v>151.2</v>
      </c>
      <c r="F78" s="20" t="s">
        <v>197</v>
      </c>
      <c r="G78" s="20"/>
      <c r="H78" s="20"/>
      <c r="I78" s="20"/>
      <c r="J78" s="1">
        <v>151.2</v>
      </c>
      <c r="K78" s="20">
        <f t="shared" si="1"/>
        <v>151.2</v>
      </c>
      <c r="L78" s="35"/>
      <c r="M78" s="35" t="s">
        <v>99</v>
      </c>
      <c r="N78" s="35" t="s">
        <v>390</v>
      </c>
      <c r="O78" s="17" t="s">
        <v>391</v>
      </c>
      <c r="P78" s="17" t="s">
        <v>392</v>
      </c>
      <c r="Q78" s="34">
        <v>43575</v>
      </c>
      <c r="R78" s="34">
        <v>43585</v>
      </c>
      <c r="S78" s="34">
        <v>43641</v>
      </c>
      <c r="T78" s="34">
        <v>43784</v>
      </c>
      <c r="U78" s="20"/>
    </row>
    <row r="79" s="2" customFormat="1" ht="50" customHeight="1" spans="1:21">
      <c r="A79" s="16">
        <v>74</v>
      </c>
      <c r="B79" s="35" t="s">
        <v>393</v>
      </c>
      <c r="C79" s="35" t="s">
        <v>394</v>
      </c>
      <c r="D79" s="17" t="s">
        <v>30</v>
      </c>
      <c r="E79" s="35">
        <v>16.1</v>
      </c>
      <c r="F79" s="20" t="s">
        <v>197</v>
      </c>
      <c r="G79" s="20"/>
      <c r="H79" s="20"/>
      <c r="I79" s="20"/>
      <c r="J79" s="1">
        <v>16.1</v>
      </c>
      <c r="K79" s="20">
        <f t="shared" si="1"/>
        <v>16.1</v>
      </c>
      <c r="L79" s="35"/>
      <c r="M79" s="35" t="s">
        <v>125</v>
      </c>
      <c r="N79" s="35" t="s">
        <v>395</v>
      </c>
      <c r="O79" s="17" t="s">
        <v>396</v>
      </c>
      <c r="P79" s="17" t="s">
        <v>397</v>
      </c>
      <c r="Q79" s="34">
        <v>43575</v>
      </c>
      <c r="R79" s="34">
        <v>43585</v>
      </c>
      <c r="S79" s="34">
        <v>43641</v>
      </c>
      <c r="T79" s="34">
        <v>43784</v>
      </c>
      <c r="U79" s="20"/>
    </row>
    <row r="80" s="2" customFormat="1" ht="50" customHeight="1" spans="1:21">
      <c r="A80" s="16">
        <v>75</v>
      </c>
      <c r="B80" s="35" t="s">
        <v>398</v>
      </c>
      <c r="C80" s="35" t="s">
        <v>124</v>
      </c>
      <c r="D80" s="17" t="s">
        <v>30</v>
      </c>
      <c r="E80" s="35">
        <v>54.6</v>
      </c>
      <c r="F80" s="20" t="s">
        <v>197</v>
      </c>
      <c r="G80" s="20"/>
      <c r="H80" s="20"/>
      <c r="I80" s="20"/>
      <c r="J80" s="1">
        <v>54.6</v>
      </c>
      <c r="K80" s="20">
        <f t="shared" si="1"/>
        <v>54.6</v>
      </c>
      <c r="L80" s="35"/>
      <c r="M80" s="35" t="s">
        <v>131</v>
      </c>
      <c r="N80" s="35" t="s">
        <v>399</v>
      </c>
      <c r="O80" s="17" t="s">
        <v>400</v>
      </c>
      <c r="P80" s="17" t="s">
        <v>401</v>
      </c>
      <c r="Q80" s="34">
        <v>43575</v>
      </c>
      <c r="R80" s="34">
        <v>43585</v>
      </c>
      <c r="S80" s="34">
        <v>43641</v>
      </c>
      <c r="T80" s="34">
        <v>43784</v>
      </c>
      <c r="U80" s="20"/>
    </row>
    <row r="81" s="2" customFormat="1" ht="50" customHeight="1" spans="1:21">
      <c r="A81" s="16">
        <v>76</v>
      </c>
      <c r="B81" s="35" t="s">
        <v>402</v>
      </c>
      <c r="C81" s="35" t="s">
        <v>42</v>
      </c>
      <c r="D81" s="17" t="s">
        <v>30</v>
      </c>
      <c r="E81" s="35">
        <v>42</v>
      </c>
      <c r="F81" s="20" t="s">
        <v>197</v>
      </c>
      <c r="G81" s="20"/>
      <c r="H81" s="20"/>
      <c r="I81" s="20"/>
      <c r="J81" s="1">
        <v>42</v>
      </c>
      <c r="K81" s="20">
        <f t="shared" si="1"/>
        <v>42</v>
      </c>
      <c r="L81" s="35"/>
      <c r="M81" s="35" t="s">
        <v>154</v>
      </c>
      <c r="N81" s="35" t="s">
        <v>403</v>
      </c>
      <c r="O81" s="17" t="s">
        <v>404</v>
      </c>
      <c r="P81" s="17" t="s">
        <v>405</v>
      </c>
      <c r="Q81" s="34">
        <v>43575</v>
      </c>
      <c r="R81" s="34">
        <v>43585</v>
      </c>
      <c r="S81" s="34">
        <v>43641</v>
      </c>
      <c r="T81" s="34">
        <v>43784</v>
      </c>
      <c r="U81" s="20"/>
    </row>
    <row r="82" s="2" customFormat="1" ht="50" customHeight="1" spans="1:21">
      <c r="A82" s="16">
        <v>77</v>
      </c>
      <c r="B82" s="35" t="s">
        <v>406</v>
      </c>
      <c r="C82" s="35" t="s">
        <v>407</v>
      </c>
      <c r="D82" s="17" t="s">
        <v>30</v>
      </c>
      <c r="E82" s="35">
        <v>111</v>
      </c>
      <c r="F82" s="20" t="s">
        <v>197</v>
      </c>
      <c r="G82" s="20"/>
      <c r="H82" s="20"/>
      <c r="I82" s="20"/>
      <c r="J82" s="1">
        <v>111</v>
      </c>
      <c r="K82" s="20">
        <f t="shared" si="1"/>
        <v>111</v>
      </c>
      <c r="L82" s="35"/>
      <c r="M82" s="35" t="s">
        <v>154</v>
      </c>
      <c r="N82" s="35" t="s">
        <v>408</v>
      </c>
      <c r="O82" s="17" t="s">
        <v>409</v>
      </c>
      <c r="P82" s="17" t="s">
        <v>410</v>
      </c>
      <c r="Q82" s="34">
        <v>43575</v>
      </c>
      <c r="R82" s="34">
        <v>43585</v>
      </c>
      <c r="S82" s="34">
        <v>43641</v>
      </c>
      <c r="T82" s="34">
        <v>43784</v>
      </c>
      <c r="U82" s="20"/>
    </row>
    <row r="83" s="2" customFormat="1" ht="50" customHeight="1" spans="1:21">
      <c r="A83" s="16">
        <v>78</v>
      </c>
      <c r="B83" s="35" t="s">
        <v>411</v>
      </c>
      <c r="C83" s="35" t="s">
        <v>412</v>
      </c>
      <c r="D83" s="17" t="s">
        <v>30</v>
      </c>
      <c r="E83" s="35">
        <v>123</v>
      </c>
      <c r="F83" s="20" t="s">
        <v>197</v>
      </c>
      <c r="G83" s="20"/>
      <c r="H83" s="20"/>
      <c r="I83" s="20"/>
      <c r="J83" s="1">
        <v>123</v>
      </c>
      <c r="K83" s="20">
        <f t="shared" si="1"/>
        <v>123</v>
      </c>
      <c r="L83" s="35"/>
      <c r="M83" s="35" t="s">
        <v>82</v>
      </c>
      <c r="N83" s="35" t="s">
        <v>413</v>
      </c>
      <c r="O83" s="17" t="s">
        <v>414</v>
      </c>
      <c r="P83" s="17" t="s">
        <v>415</v>
      </c>
      <c r="Q83" s="34">
        <v>43575</v>
      </c>
      <c r="R83" s="34">
        <v>43585</v>
      </c>
      <c r="S83" s="34">
        <v>43641</v>
      </c>
      <c r="T83" s="34">
        <v>43784</v>
      </c>
      <c r="U83" s="20"/>
    </row>
    <row r="84" s="2" customFormat="1" ht="50" customHeight="1" spans="1:21">
      <c r="A84" s="16">
        <v>79</v>
      </c>
      <c r="B84" s="35" t="s">
        <v>416</v>
      </c>
      <c r="C84" s="35" t="s">
        <v>417</v>
      </c>
      <c r="D84" s="17" t="s">
        <v>30</v>
      </c>
      <c r="E84" s="35">
        <v>80</v>
      </c>
      <c r="F84" s="20" t="s">
        <v>197</v>
      </c>
      <c r="G84" s="20"/>
      <c r="H84" s="20"/>
      <c r="I84" s="20"/>
      <c r="J84" s="1">
        <v>80</v>
      </c>
      <c r="K84" s="20">
        <f t="shared" si="1"/>
        <v>80</v>
      </c>
      <c r="L84" s="35"/>
      <c r="M84" s="35" t="s">
        <v>82</v>
      </c>
      <c r="N84" s="35" t="s">
        <v>418</v>
      </c>
      <c r="O84" s="17" t="s">
        <v>419</v>
      </c>
      <c r="P84" s="17" t="s">
        <v>420</v>
      </c>
      <c r="Q84" s="34">
        <v>43575</v>
      </c>
      <c r="R84" s="34">
        <v>43585</v>
      </c>
      <c r="S84" s="34">
        <v>43641</v>
      </c>
      <c r="T84" s="34">
        <v>43784</v>
      </c>
      <c r="U84" s="20"/>
    </row>
    <row r="85" s="2" customFormat="1" ht="50" customHeight="1" spans="1:21">
      <c r="A85" s="16">
        <v>80</v>
      </c>
      <c r="B85" s="35" t="s">
        <v>421</v>
      </c>
      <c r="C85" s="35" t="s">
        <v>422</v>
      </c>
      <c r="D85" s="17" t="s">
        <v>30</v>
      </c>
      <c r="E85" s="35">
        <v>26.4</v>
      </c>
      <c r="F85" s="20" t="s">
        <v>197</v>
      </c>
      <c r="G85" s="20"/>
      <c r="H85" s="20"/>
      <c r="I85" s="20"/>
      <c r="J85" s="1">
        <v>26.4</v>
      </c>
      <c r="K85" s="20">
        <f t="shared" si="1"/>
        <v>26.4</v>
      </c>
      <c r="L85" s="35"/>
      <c r="M85" s="35" t="s">
        <v>131</v>
      </c>
      <c r="N85" s="35" t="s">
        <v>423</v>
      </c>
      <c r="O85" s="17" t="s">
        <v>424</v>
      </c>
      <c r="P85" s="17" t="s">
        <v>224</v>
      </c>
      <c r="Q85" s="34">
        <v>43575</v>
      </c>
      <c r="R85" s="34">
        <v>43585</v>
      </c>
      <c r="S85" s="34">
        <v>43641</v>
      </c>
      <c r="T85" s="34">
        <v>43784</v>
      </c>
      <c r="U85" s="20"/>
    </row>
    <row r="86" s="2" customFormat="1" ht="50" customHeight="1" spans="1:21">
      <c r="A86" s="16">
        <v>81</v>
      </c>
      <c r="B86" s="35" t="s">
        <v>425</v>
      </c>
      <c r="C86" s="35" t="s">
        <v>426</v>
      </c>
      <c r="D86" s="17" t="s">
        <v>30</v>
      </c>
      <c r="E86" s="35">
        <v>122.4</v>
      </c>
      <c r="F86" s="20" t="s">
        <v>197</v>
      </c>
      <c r="G86" s="20"/>
      <c r="H86" s="20"/>
      <c r="I86" s="20"/>
      <c r="J86" s="1">
        <v>97.491</v>
      </c>
      <c r="K86" s="20">
        <f t="shared" si="1"/>
        <v>97.491</v>
      </c>
      <c r="L86" s="35"/>
      <c r="M86" s="35" t="s">
        <v>32</v>
      </c>
      <c r="N86" s="35" t="s">
        <v>427</v>
      </c>
      <c r="O86" s="17" t="s">
        <v>428</v>
      </c>
      <c r="P86" s="17" t="s">
        <v>429</v>
      </c>
      <c r="Q86" s="34">
        <v>43575</v>
      </c>
      <c r="R86" s="34">
        <v>43585</v>
      </c>
      <c r="S86" s="34">
        <v>43641</v>
      </c>
      <c r="T86" s="34">
        <v>43784</v>
      </c>
      <c r="U86" s="20"/>
    </row>
    <row r="87" s="2" customFormat="1" ht="50" customHeight="1" spans="1:21">
      <c r="A87" s="16">
        <v>82</v>
      </c>
      <c r="B87" s="35" t="s">
        <v>430</v>
      </c>
      <c r="C87" s="35" t="s">
        <v>187</v>
      </c>
      <c r="D87" s="17" t="s">
        <v>30</v>
      </c>
      <c r="E87" s="35">
        <v>78</v>
      </c>
      <c r="F87" s="20" t="s">
        <v>197</v>
      </c>
      <c r="G87" s="20"/>
      <c r="H87" s="20"/>
      <c r="I87" s="20"/>
      <c r="J87" s="1">
        <v>78</v>
      </c>
      <c r="K87" s="20">
        <f t="shared" si="1"/>
        <v>78</v>
      </c>
      <c r="L87" s="35"/>
      <c r="M87" s="35" t="s">
        <v>231</v>
      </c>
      <c r="N87" s="35" t="s">
        <v>431</v>
      </c>
      <c r="O87" s="17" t="s">
        <v>432</v>
      </c>
      <c r="P87" s="17" t="s">
        <v>433</v>
      </c>
      <c r="Q87" s="34">
        <v>43575</v>
      </c>
      <c r="R87" s="34">
        <v>43585</v>
      </c>
      <c r="S87" s="34">
        <v>43641</v>
      </c>
      <c r="T87" s="34">
        <v>43784</v>
      </c>
      <c r="U87" s="20"/>
    </row>
    <row r="88" s="2" customFormat="1" ht="50" customHeight="1" spans="1:21">
      <c r="A88" s="16">
        <v>83</v>
      </c>
      <c r="B88" s="35" t="s">
        <v>434</v>
      </c>
      <c r="C88" s="35" t="s">
        <v>435</v>
      </c>
      <c r="D88" s="17" t="s">
        <v>30</v>
      </c>
      <c r="E88" s="35">
        <v>48</v>
      </c>
      <c r="F88" s="19" t="s">
        <v>436</v>
      </c>
      <c r="G88" s="20"/>
      <c r="H88" s="20">
        <v>2.712535</v>
      </c>
      <c r="I88" s="20"/>
      <c r="J88" s="1">
        <v>45.287465</v>
      </c>
      <c r="K88" s="20">
        <f t="shared" si="1"/>
        <v>48</v>
      </c>
      <c r="L88" s="35"/>
      <c r="M88" s="35" t="s">
        <v>231</v>
      </c>
      <c r="N88" s="35" t="s">
        <v>437</v>
      </c>
      <c r="O88" s="17" t="s">
        <v>438</v>
      </c>
      <c r="P88" s="17" t="s">
        <v>439</v>
      </c>
      <c r="Q88" s="34">
        <v>43575</v>
      </c>
      <c r="R88" s="34">
        <v>43585</v>
      </c>
      <c r="S88" s="34">
        <v>43641</v>
      </c>
      <c r="T88" s="34">
        <v>43784</v>
      </c>
      <c r="U88" s="20"/>
    </row>
    <row r="89" s="2" customFormat="1" ht="50" customHeight="1" spans="1:21">
      <c r="A89" s="16">
        <v>84</v>
      </c>
      <c r="B89" s="17" t="s">
        <v>440</v>
      </c>
      <c r="C89" s="17" t="s">
        <v>441</v>
      </c>
      <c r="D89" s="17" t="s">
        <v>30</v>
      </c>
      <c r="E89" s="37">
        <v>2295</v>
      </c>
      <c r="F89" s="19" t="s">
        <v>442</v>
      </c>
      <c r="G89" s="20">
        <v>406.491935</v>
      </c>
      <c r="H89" s="20">
        <v>1435.790035</v>
      </c>
      <c r="I89" s="20"/>
      <c r="J89" s="20"/>
      <c r="K89" s="20">
        <f t="shared" si="1"/>
        <v>1842.28197</v>
      </c>
      <c r="L89" s="17"/>
      <c r="M89" s="35" t="s">
        <v>443</v>
      </c>
      <c r="N89" s="17" t="s">
        <v>444</v>
      </c>
      <c r="O89" s="17" t="s">
        <v>445</v>
      </c>
      <c r="P89" s="17" t="s">
        <v>446</v>
      </c>
      <c r="Q89" s="34" t="s">
        <v>447</v>
      </c>
      <c r="R89" s="34" t="s">
        <v>448</v>
      </c>
      <c r="S89" s="34" t="s">
        <v>449</v>
      </c>
      <c r="T89" s="34" t="s">
        <v>450</v>
      </c>
      <c r="U89" s="20"/>
    </row>
    <row r="90" s="3" customFormat="1" ht="50" customHeight="1" spans="1:21">
      <c r="A90" s="16">
        <v>85</v>
      </c>
      <c r="B90" s="17" t="s">
        <v>451</v>
      </c>
      <c r="C90" s="35" t="s">
        <v>452</v>
      </c>
      <c r="D90" s="17" t="s">
        <v>453</v>
      </c>
      <c r="E90" s="17">
        <v>30</v>
      </c>
      <c r="F90" s="19" t="s">
        <v>454</v>
      </c>
      <c r="G90" s="20"/>
      <c r="H90" s="20"/>
      <c r="I90" s="43">
        <v>24.391279</v>
      </c>
      <c r="J90" s="20"/>
      <c r="K90" s="20">
        <f t="shared" si="1"/>
        <v>24.391279</v>
      </c>
      <c r="L90" s="17"/>
      <c r="M90" s="17" t="s">
        <v>455</v>
      </c>
      <c r="N90" s="17" t="s">
        <v>456</v>
      </c>
      <c r="O90" s="17" t="s">
        <v>457</v>
      </c>
      <c r="P90" s="17" t="s">
        <v>458</v>
      </c>
      <c r="Q90" s="34">
        <v>43058</v>
      </c>
      <c r="R90" s="34">
        <v>43069</v>
      </c>
      <c r="S90" s="34">
        <v>43250</v>
      </c>
      <c r="T90" s="34">
        <v>43435</v>
      </c>
      <c r="U90" s="20"/>
    </row>
    <row r="91" s="3" customFormat="1" ht="50" customHeight="1" spans="1:21">
      <c r="A91" s="16">
        <v>86</v>
      </c>
      <c r="B91" s="38" t="s">
        <v>459</v>
      </c>
      <c r="C91" s="35" t="s">
        <v>460</v>
      </c>
      <c r="D91" s="17" t="s">
        <v>453</v>
      </c>
      <c r="E91" s="17">
        <v>220</v>
      </c>
      <c r="F91" s="19" t="s">
        <v>197</v>
      </c>
      <c r="G91" s="20"/>
      <c r="H91" s="20"/>
      <c r="I91" s="20"/>
      <c r="J91" s="20">
        <v>17.76</v>
      </c>
      <c r="K91" s="20">
        <f t="shared" si="1"/>
        <v>17.76</v>
      </c>
      <c r="L91" s="38"/>
      <c r="M91" s="17" t="s">
        <v>231</v>
      </c>
      <c r="N91" s="17" t="s">
        <v>461</v>
      </c>
      <c r="O91" s="17" t="s">
        <v>462</v>
      </c>
      <c r="P91" s="17" t="s">
        <v>463</v>
      </c>
      <c r="Q91" s="50">
        <v>43056</v>
      </c>
      <c r="R91" s="50">
        <v>43062</v>
      </c>
      <c r="S91" s="50">
        <v>43420</v>
      </c>
      <c r="T91" s="51">
        <v>43427</v>
      </c>
      <c r="U91" s="20"/>
    </row>
    <row r="92" s="3" customFormat="1" ht="50" customHeight="1" spans="1:21">
      <c r="A92" s="16">
        <v>87</v>
      </c>
      <c r="B92" s="17" t="s">
        <v>464</v>
      </c>
      <c r="C92" s="17" t="s">
        <v>465</v>
      </c>
      <c r="D92" s="17" t="s">
        <v>466</v>
      </c>
      <c r="E92" s="17">
        <v>1575.544</v>
      </c>
      <c r="F92" s="20" t="s">
        <v>467</v>
      </c>
      <c r="G92" s="20">
        <v>540.63</v>
      </c>
      <c r="H92" s="20"/>
      <c r="I92" s="20"/>
      <c r="J92" s="20">
        <v>123.53</v>
      </c>
      <c r="K92" s="20">
        <f t="shared" si="1"/>
        <v>664.16</v>
      </c>
      <c r="L92" s="17"/>
      <c r="M92" s="17" t="s">
        <v>468</v>
      </c>
      <c r="N92" s="17" t="s">
        <v>469</v>
      </c>
      <c r="O92" s="17" t="s">
        <v>470</v>
      </c>
      <c r="P92" s="17" t="s">
        <v>471</v>
      </c>
      <c r="Q92" s="34">
        <v>43399</v>
      </c>
      <c r="R92" s="34">
        <v>43418</v>
      </c>
      <c r="S92" s="34" t="s">
        <v>472</v>
      </c>
      <c r="T92" s="34">
        <v>43819</v>
      </c>
      <c r="U92" s="20"/>
    </row>
    <row r="93" s="3" customFormat="1" ht="50" customHeight="1" spans="1:21">
      <c r="A93" s="16">
        <v>88</v>
      </c>
      <c r="B93" s="39" t="s">
        <v>473</v>
      </c>
      <c r="C93" s="39" t="s">
        <v>474</v>
      </c>
      <c r="D93" s="39" t="s">
        <v>466</v>
      </c>
      <c r="E93" s="39">
        <v>10210.521</v>
      </c>
      <c r="F93" s="19" t="s">
        <v>475</v>
      </c>
      <c r="G93" s="40">
        <v>1558.716918</v>
      </c>
      <c r="H93" s="16">
        <v>1627.92387</v>
      </c>
      <c r="I93" s="40">
        <v>451.608721</v>
      </c>
      <c r="J93" s="16">
        <v>602.29712</v>
      </c>
      <c r="K93" s="16">
        <f t="shared" si="1"/>
        <v>4240.546629</v>
      </c>
      <c r="L93" s="39"/>
      <c r="M93" s="39" t="s">
        <v>476</v>
      </c>
      <c r="N93" s="39" t="s">
        <v>477</v>
      </c>
      <c r="O93" s="39" t="s">
        <v>478</v>
      </c>
      <c r="P93" s="39" t="s">
        <v>479</v>
      </c>
      <c r="Q93" s="48" t="s">
        <v>480</v>
      </c>
      <c r="R93" s="34" t="s">
        <v>481</v>
      </c>
      <c r="S93" s="34" t="s">
        <v>450</v>
      </c>
      <c r="T93" s="34" t="s">
        <v>482</v>
      </c>
      <c r="U93" s="20"/>
    </row>
    <row r="94" s="3" customFormat="1" ht="50" customHeight="1" spans="1:21">
      <c r="A94" s="16">
        <v>89</v>
      </c>
      <c r="B94" s="17" t="s">
        <v>483</v>
      </c>
      <c r="C94" s="17" t="s">
        <v>484</v>
      </c>
      <c r="D94" s="17" t="s">
        <v>485</v>
      </c>
      <c r="E94" s="17">
        <v>378.33</v>
      </c>
      <c r="F94" s="19" t="s">
        <v>486</v>
      </c>
      <c r="G94" s="20"/>
      <c r="H94" s="20">
        <v>276.63</v>
      </c>
      <c r="I94" s="20"/>
      <c r="J94" s="20"/>
      <c r="K94" s="20">
        <f t="shared" si="1"/>
        <v>276.63</v>
      </c>
      <c r="L94" s="17"/>
      <c r="M94" s="17" t="s">
        <v>487</v>
      </c>
      <c r="N94" s="17" t="s">
        <v>488</v>
      </c>
      <c r="O94" s="17" t="s">
        <v>489</v>
      </c>
      <c r="P94" s="17" t="s">
        <v>490</v>
      </c>
      <c r="Q94" s="34" t="s">
        <v>491</v>
      </c>
      <c r="R94" s="34" t="s">
        <v>492</v>
      </c>
      <c r="S94" s="34" t="s">
        <v>472</v>
      </c>
      <c r="T94" s="34" t="s">
        <v>493</v>
      </c>
      <c r="U94" s="20"/>
    </row>
    <row r="95" s="3" customFormat="1" ht="50" customHeight="1" spans="1:21">
      <c r="A95" s="16">
        <v>90</v>
      </c>
      <c r="B95" s="17" t="s">
        <v>494</v>
      </c>
      <c r="C95" s="17" t="s">
        <v>495</v>
      </c>
      <c r="D95" s="17" t="s">
        <v>496</v>
      </c>
      <c r="E95" s="41">
        <v>93.2</v>
      </c>
      <c r="F95" s="19" t="s">
        <v>31</v>
      </c>
      <c r="G95" s="20">
        <v>90.21</v>
      </c>
      <c r="H95" s="20"/>
      <c r="I95" s="20"/>
      <c r="J95" s="20"/>
      <c r="K95" s="20">
        <f t="shared" si="1"/>
        <v>90.21</v>
      </c>
      <c r="L95" s="17"/>
      <c r="M95" s="17" t="s">
        <v>231</v>
      </c>
      <c r="N95" s="48" t="s">
        <v>237</v>
      </c>
      <c r="O95" s="17" t="s">
        <v>497</v>
      </c>
      <c r="P95" s="17" t="s">
        <v>498</v>
      </c>
      <c r="Q95" s="34" t="s">
        <v>499</v>
      </c>
      <c r="R95" s="34">
        <v>43525</v>
      </c>
      <c r="S95" s="34">
        <v>43565</v>
      </c>
      <c r="T95" s="34" t="s">
        <v>500</v>
      </c>
      <c r="U95" s="20"/>
    </row>
    <row r="96" s="3" customFormat="1" ht="50" customHeight="1" spans="1:21">
      <c r="A96" s="16">
        <v>91</v>
      </c>
      <c r="B96" s="17" t="s">
        <v>501</v>
      </c>
      <c r="C96" s="17" t="s">
        <v>502</v>
      </c>
      <c r="D96" s="17" t="s">
        <v>496</v>
      </c>
      <c r="E96" s="42">
        <v>117.3</v>
      </c>
      <c r="F96" s="19" t="s">
        <v>503</v>
      </c>
      <c r="G96" s="20"/>
      <c r="H96" s="20">
        <v>90.3</v>
      </c>
      <c r="I96" s="20"/>
      <c r="J96" s="20">
        <v>23.474649</v>
      </c>
      <c r="K96" s="20">
        <f t="shared" si="1"/>
        <v>113.774649</v>
      </c>
      <c r="L96" s="17"/>
      <c r="M96" s="17" t="s">
        <v>231</v>
      </c>
      <c r="N96" s="48" t="s">
        <v>504</v>
      </c>
      <c r="O96" s="17" t="s">
        <v>505</v>
      </c>
      <c r="P96" s="17" t="s">
        <v>506</v>
      </c>
      <c r="Q96" s="48" t="s">
        <v>507</v>
      </c>
      <c r="R96" s="34" t="s">
        <v>508</v>
      </c>
      <c r="S96" s="34" t="s">
        <v>493</v>
      </c>
      <c r="T96" s="34" t="s">
        <v>449</v>
      </c>
      <c r="U96" s="20"/>
    </row>
    <row r="97" s="3" customFormat="1" ht="50" customHeight="1" spans="1:21">
      <c r="A97" s="16">
        <v>92</v>
      </c>
      <c r="B97" s="35" t="s">
        <v>509</v>
      </c>
      <c r="C97" s="35" t="s">
        <v>510</v>
      </c>
      <c r="D97" s="35" t="s">
        <v>511</v>
      </c>
      <c r="E97" s="41">
        <v>75.87</v>
      </c>
      <c r="F97" s="19" t="s">
        <v>197</v>
      </c>
      <c r="G97" s="20"/>
      <c r="H97" s="20"/>
      <c r="I97" s="20"/>
      <c r="J97" s="20">
        <v>59.91</v>
      </c>
      <c r="K97" s="20">
        <f t="shared" si="1"/>
        <v>59.91</v>
      </c>
      <c r="L97" s="35"/>
      <c r="M97" s="35" t="s">
        <v>114</v>
      </c>
      <c r="N97" s="48" t="s">
        <v>512</v>
      </c>
      <c r="O97" s="17" t="s">
        <v>513</v>
      </c>
      <c r="P97" s="35" t="s">
        <v>514</v>
      </c>
      <c r="Q97" s="48" t="s">
        <v>507</v>
      </c>
      <c r="R97" s="34" t="s">
        <v>508</v>
      </c>
      <c r="S97" s="34" t="s">
        <v>493</v>
      </c>
      <c r="T97" s="34" t="s">
        <v>449</v>
      </c>
      <c r="U97" s="20"/>
    </row>
    <row r="98" s="3" customFormat="1" ht="50" customHeight="1" spans="1:21">
      <c r="A98" s="16">
        <v>93</v>
      </c>
      <c r="B98" s="35" t="s">
        <v>515</v>
      </c>
      <c r="C98" s="35" t="s">
        <v>516</v>
      </c>
      <c r="D98" s="35" t="s">
        <v>511</v>
      </c>
      <c r="E98" s="41">
        <v>3.29</v>
      </c>
      <c r="F98" s="19" t="s">
        <v>197</v>
      </c>
      <c r="G98" s="20"/>
      <c r="H98" s="20"/>
      <c r="I98" s="20"/>
      <c r="J98" s="49">
        <v>3.29</v>
      </c>
      <c r="K98" s="20">
        <f t="shared" si="1"/>
        <v>3.29</v>
      </c>
      <c r="L98" s="35"/>
      <c r="M98" s="35" t="s">
        <v>114</v>
      </c>
      <c r="N98" s="48" t="s">
        <v>512</v>
      </c>
      <c r="O98" s="17" t="s">
        <v>513</v>
      </c>
      <c r="P98" s="35" t="s">
        <v>514</v>
      </c>
      <c r="Q98" s="48" t="s">
        <v>507</v>
      </c>
      <c r="R98" s="34" t="s">
        <v>508</v>
      </c>
      <c r="S98" s="34" t="s">
        <v>493</v>
      </c>
      <c r="T98" s="34" t="s">
        <v>449</v>
      </c>
      <c r="U98" s="20"/>
    </row>
    <row r="99" s="3" customFormat="1" ht="50" customHeight="1" spans="1:21">
      <c r="A99" s="16">
        <v>94</v>
      </c>
      <c r="B99" s="17" t="s">
        <v>517</v>
      </c>
      <c r="C99" s="17" t="s">
        <v>518</v>
      </c>
      <c r="D99" s="17" t="s">
        <v>466</v>
      </c>
      <c r="E99" s="17">
        <v>139.8</v>
      </c>
      <c r="F99" s="20" t="s">
        <v>31</v>
      </c>
      <c r="G99" s="17">
        <v>139.8</v>
      </c>
      <c r="H99" s="20"/>
      <c r="I99" s="20"/>
      <c r="J99" s="20"/>
      <c r="K99" s="20">
        <f t="shared" si="1"/>
        <v>139.8</v>
      </c>
      <c r="L99" s="17" t="s">
        <v>519</v>
      </c>
      <c r="M99" s="17" t="s">
        <v>520</v>
      </c>
      <c r="N99" s="17" t="s">
        <v>521</v>
      </c>
      <c r="O99" s="17" t="s">
        <v>522</v>
      </c>
      <c r="P99" s="17" t="s">
        <v>522</v>
      </c>
      <c r="Q99" s="34" t="s">
        <v>523</v>
      </c>
      <c r="R99" s="34">
        <v>43435</v>
      </c>
      <c r="S99" s="34">
        <v>43506</v>
      </c>
      <c r="T99" s="34">
        <v>43511</v>
      </c>
      <c r="U99" s="20"/>
    </row>
    <row r="100" s="3" customFormat="1" ht="50" customHeight="1" spans="1:21">
      <c r="A100" s="16">
        <v>95</v>
      </c>
      <c r="B100" s="17" t="s">
        <v>524</v>
      </c>
      <c r="C100" s="17" t="s">
        <v>525</v>
      </c>
      <c r="D100" s="17" t="s">
        <v>466</v>
      </c>
      <c r="E100" s="17">
        <v>153.45</v>
      </c>
      <c r="F100" s="20" t="s">
        <v>31</v>
      </c>
      <c r="G100" s="17">
        <v>153.45</v>
      </c>
      <c r="H100" s="20"/>
      <c r="I100" s="20"/>
      <c r="J100" s="20"/>
      <c r="K100" s="20">
        <f t="shared" si="1"/>
        <v>153.45</v>
      </c>
      <c r="L100" s="17" t="s">
        <v>519</v>
      </c>
      <c r="M100" s="17" t="s">
        <v>520</v>
      </c>
      <c r="N100" s="17" t="s">
        <v>521</v>
      </c>
      <c r="O100" s="17" t="s">
        <v>526</v>
      </c>
      <c r="P100" s="17" t="s">
        <v>526</v>
      </c>
      <c r="Q100" s="34" t="s">
        <v>523</v>
      </c>
      <c r="R100" s="34">
        <v>43617</v>
      </c>
      <c r="S100" s="34">
        <v>43707</v>
      </c>
      <c r="T100" s="34">
        <v>43718</v>
      </c>
      <c r="U100" s="20"/>
    </row>
    <row r="101" s="3" customFormat="1" ht="50" customHeight="1" spans="1:21">
      <c r="A101" s="16">
        <v>96</v>
      </c>
      <c r="B101" s="17" t="s">
        <v>527</v>
      </c>
      <c r="C101" s="17" t="s">
        <v>528</v>
      </c>
      <c r="D101" s="17" t="s">
        <v>466</v>
      </c>
      <c r="E101" s="17">
        <v>161.75</v>
      </c>
      <c r="F101" s="20" t="s">
        <v>31</v>
      </c>
      <c r="G101" s="43">
        <v>160.2</v>
      </c>
      <c r="H101" s="20"/>
      <c r="I101" s="20"/>
      <c r="J101" s="20"/>
      <c r="K101" s="20">
        <f t="shared" si="1"/>
        <v>160.2</v>
      </c>
      <c r="L101" s="17"/>
      <c r="M101" s="17" t="s">
        <v>520</v>
      </c>
      <c r="N101" s="17" t="s">
        <v>521</v>
      </c>
      <c r="O101" s="17" t="s">
        <v>529</v>
      </c>
      <c r="P101" s="17" t="s">
        <v>529</v>
      </c>
      <c r="Q101" s="34" t="s">
        <v>523</v>
      </c>
      <c r="R101" s="34">
        <v>43525</v>
      </c>
      <c r="S101" s="34">
        <v>43646</v>
      </c>
      <c r="T101" s="34">
        <v>43666</v>
      </c>
      <c r="U101" s="20"/>
    </row>
    <row r="102" s="3" customFormat="1" ht="50" customHeight="1" spans="1:21">
      <c r="A102" s="16">
        <v>97</v>
      </c>
      <c r="B102" s="17" t="s">
        <v>530</v>
      </c>
      <c r="C102" s="17" t="s">
        <v>531</v>
      </c>
      <c r="D102" s="17" t="s">
        <v>532</v>
      </c>
      <c r="E102" s="17">
        <v>1110</v>
      </c>
      <c r="F102" s="20" t="s">
        <v>197</v>
      </c>
      <c r="G102" s="20"/>
      <c r="H102" s="20"/>
      <c r="I102" s="20"/>
      <c r="J102" s="20">
        <v>171.392196</v>
      </c>
      <c r="K102" s="20">
        <f t="shared" si="1"/>
        <v>171.392196</v>
      </c>
      <c r="L102" s="17"/>
      <c r="M102" s="17" t="s">
        <v>271</v>
      </c>
      <c r="N102" s="17" t="s">
        <v>533</v>
      </c>
      <c r="O102" s="17" t="s">
        <v>534</v>
      </c>
      <c r="P102" s="17" t="s">
        <v>535</v>
      </c>
      <c r="Q102" s="48" t="s">
        <v>536</v>
      </c>
      <c r="R102" s="34" t="s">
        <v>537</v>
      </c>
      <c r="S102" s="34" t="s">
        <v>493</v>
      </c>
      <c r="T102" s="34" t="s">
        <v>449</v>
      </c>
      <c r="U102" s="20"/>
    </row>
    <row r="103" s="3" customFormat="1" ht="50" customHeight="1" spans="1:21">
      <c r="A103" s="16">
        <v>98</v>
      </c>
      <c r="B103" s="17" t="s">
        <v>538</v>
      </c>
      <c r="C103" s="17" t="s">
        <v>539</v>
      </c>
      <c r="D103" s="17" t="s">
        <v>540</v>
      </c>
      <c r="E103" s="17">
        <v>97.78</v>
      </c>
      <c r="F103" s="44" t="s">
        <v>541</v>
      </c>
      <c r="G103" s="17">
        <v>97.78</v>
      </c>
      <c r="H103" s="20"/>
      <c r="I103" s="20"/>
      <c r="J103" s="20"/>
      <c r="K103" s="20">
        <f t="shared" si="1"/>
        <v>97.78</v>
      </c>
      <c r="L103" s="17"/>
      <c r="M103" s="17" t="s">
        <v>542</v>
      </c>
      <c r="N103" s="17" t="s">
        <v>543</v>
      </c>
      <c r="O103" s="17" t="s">
        <v>544</v>
      </c>
      <c r="P103" s="17" t="s">
        <v>545</v>
      </c>
      <c r="Q103" s="34" t="s">
        <v>523</v>
      </c>
      <c r="R103" s="34">
        <v>43466</v>
      </c>
      <c r="S103" s="34">
        <v>43819</v>
      </c>
      <c r="T103" s="34">
        <v>43829</v>
      </c>
      <c r="U103" s="20"/>
    </row>
    <row r="104" s="3" customFormat="1" ht="50" customHeight="1" spans="1:21">
      <c r="A104" s="16">
        <v>99</v>
      </c>
      <c r="B104" s="17" t="s">
        <v>546</v>
      </c>
      <c r="C104" s="17" t="s">
        <v>547</v>
      </c>
      <c r="D104" s="17" t="s">
        <v>540</v>
      </c>
      <c r="E104" s="17">
        <v>152.93</v>
      </c>
      <c r="F104" s="44" t="s">
        <v>548</v>
      </c>
      <c r="G104" s="17">
        <v>152.93</v>
      </c>
      <c r="H104" s="20"/>
      <c r="I104" s="20"/>
      <c r="J104" s="20"/>
      <c r="K104" s="20">
        <f t="shared" si="1"/>
        <v>152.93</v>
      </c>
      <c r="L104" s="17"/>
      <c r="M104" s="17" t="s">
        <v>290</v>
      </c>
      <c r="N104" s="17" t="s">
        <v>549</v>
      </c>
      <c r="O104" s="17" t="s">
        <v>550</v>
      </c>
      <c r="P104" s="17" t="s">
        <v>551</v>
      </c>
      <c r="Q104" s="34" t="s">
        <v>523</v>
      </c>
      <c r="R104" s="34">
        <v>43466</v>
      </c>
      <c r="S104" s="34">
        <v>43819</v>
      </c>
      <c r="T104" s="34">
        <v>43829</v>
      </c>
      <c r="U104" s="20"/>
    </row>
    <row r="105" s="3" customFormat="1" ht="50" customHeight="1" spans="1:21">
      <c r="A105" s="16">
        <v>100</v>
      </c>
      <c r="B105" s="17" t="s">
        <v>552</v>
      </c>
      <c r="C105" s="17" t="s">
        <v>553</v>
      </c>
      <c r="D105" s="17" t="s">
        <v>540</v>
      </c>
      <c r="E105" s="17">
        <v>61.77</v>
      </c>
      <c r="F105" s="44" t="s">
        <v>554</v>
      </c>
      <c r="G105" s="17">
        <v>61.77</v>
      </c>
      <c r="H105" s="20"/>
      <c r="I105" s="20"/>
      <c r="J105" s="20"/>
      <c r="K105" s="20">
        <f t="shared" si="1"/>
        <v>61.77</v>
      </c>
      <c r="L105" s="17"/>
      <c r="M105" s="17" t="s">
        <v>99</v>
      </c>
      <c r="N105" s="17" t="s">
        <v>555</v>
      </c>
      <c r="O105" s="17" t="s">
        <v>556</v>
      </c>
      <c r="P105" s="17" t="s">
        <v>557</v>
      </c>
      <c r="Q105" s="34" t="s">
        <v>523</v>
      </c>
      <c r="R105" s="34">
        <v>43466</v>
      </c>
      <c r="S105" s="34">
        <v>43819</v>
      </c>
      <c r="T105" s="34">
        <v>43829</v>
      </c>
      <c r="U105" s="20"/>
    </row>
    <row r="106" s="3" customFormat="1" ht="50" customHeight="1" spans="1:21">
      <c r="A106" s="16">
        <v>101</v>
      </c>
      <c r="B106" s="17" t="s">
        <v>558</v>
      </c>
      <c r="C106" s="17" t="s">
        <v>559</v>
      </c>
      <c r="D106" s="17" t="s">
        <v>540</v>
      </c>
      <c r="E106" s="17">
        <v>223.61</v>
      </c>
      <c r="F106" s="44" t="s">
        <v>560</v>
      </c>
      <c r="G106" s="17">
        <v>223.61</v>
      </c>
      <c r="H106" s="20"/>
      <c r="I106" s="20"/>
      <c r="J106" s="20"/>
      <c r="K106" s="20">
        <f t="shared" si="1"/>
        <v>223.61</v>
      </c>
      <c r="L106" s="17"/>
      <c r="M106" s="17" t="s">
        <v>32</v>
      </c>
      <c r="N106" s="17" t="s">
        <v>561</v>
      </c>
      <c r="O106" s="17" t="s">
        <v>562</v>
      </c>
      <c r="P106" s="17" t="s">
        <v>563</v>
      </c>
      <c r="Q106" s="34" t="s">
        <v>523</v>
      </c>
      <c r="R106" s="34">
        <v>43466</v>
      </c>
      <c r="S106" s="34">
        <v>43819</v>
      </c>
      <c r="T106" s="34">
        <v>43829</v>
      </c>
      <c r="U106" s="20"/>
    </row>
    <row r="107" s="3" customFormat="1" ht="50" customHeight="1" spans="1:21">
      <c r="A107" s="16">
        <v>102</v>
      </c>
      <c r="B107" s="17" t="s">
        <v>564</v>
      </c>
      <c r="C107" s="17" t="s">
        <v>565</v>
      </c>
      <c r="D107" s="17" t="s">
        <v>540</v>
      </c>
      <c r="E107" s="17">
        <v>269.36</v>
      </c>
      <c r="F107" s="44" t="s">
        <v>566</v>
      </c>
      <c r="G107" s="17">
        <v>269.36</v>
      </c>
      <c r="H107" s="20"/>
      <c r="I107" s="20"/>
      <c r="J107" s="20"/>
      <c r="K107" s="20">
        <f t="shared" si="1"/>
        <v>269.36</v>
      </c>
      <c r="L107" s="17"/>
      <c r="M107" s="17" t="s">
        <v>82</v>
      </c>
      <c r="N107" s="17" t="s">
        <v>567</v>
      </c>
      <c r="O107" s="17" t="s">
        <v>568</v>
      </c>
      <c r="P107" s="17" t="s">
        <v>569</v>
      </c>
      <c r="Q107" s="34" t="s">
        <v>523</v>
      </c>
      <c r="R107" s="34">
        <v>43466</v>
      </c>
      <c r="S107" s="34">
        <v>43819</v>
      </c>
      <c r="T107" s="34">
        <v>43829</v>
      </c>
      <c r="U107" s="20"/>
    </row>
    <row r="108" s="3" customFormat="1" ht="50" customHeight="1" spans="1:21">
      <c r="A108" s="16">
        <v>103</v>
      </c>
      <c r="B108" s="17" t="s">
        <v>570</v>
      </c>
      <c r="C108" s="17" t="s">
        <v>571</v>
      </c>
      <c r="D108" s="17" t="s">
        <v>540</v>
      </c>
      <c r="E108" s="17">
        <v>281.09</v>
      </c>
      <c r="F108" s="44" t="s">
        <v>572</v>
      </c>
      <c r="G108" s="17">
        <v>281.09</v>
      </c>
      <c r="H108" s="20"/>
      <c r="I108" s="20"/>
      <c r="J108" s="20"/>
      <c r="K108" s="20">
        <f t="shared" si="1"/>
        <v>281.09</v>
      </c>
      <c r="L108" s="17"/>
      <c r="M108" s="17" t="s">
        <v>231</v>
      </c>
      <c r="N108" s="17" t="s">
        <v>573</v>
      </c>
      <c r="O108" s="17" t="s">
        <v>574</v>
      </c>
      <c r="P108" s="17" t="s">
        <v>575</v>
      </c>
      <c r="Q108" s="34" t="s">
        <v>523</v>
      </c>
      <c r="R108" s="34">
        <v>43466</v>
      </c>
      <c r="S108" s="34">
        <v>43819</v>
      </c>
      <c r="T108" s="34">
        <v>43829</v>
      </c>
      <c r="U108" s="20"/>
    </row>
    <row r="109" s="3" customFormat="1" ht="50" customHeight="1" spans="1:21">
      <c r="A109" s="16">
        <v>104</v>
      </c>
      <c r="B109" s="17" t="s">
        <v>576</v>
      </c>
      <c r="C109" s="17" t="s">
        <v>577</v>
      </c>
      <c r="D109" s="17" t="s">
        <v>540</v>
      </c>
      <c r="E109" s="17">
        <v>188.44</v>
      </c>
      <c r="F109" s="44" t="s">
        <v>578</v>
      </c>
      <c r="G109" s="17">
        <v>188.44</v>
      </c>
      <c r="H109" s="20"/>
      <c r="I109" s="20"/>
      <c r="J109" s="20"/>
      <c r="K109" s="20">
        <f t="shared" si="1"/>
        <v>188.44</v>
      </c>
      <c r="L109" s="17"/>
      <c r="M109" s="17" t="s">
        <v>114</v>
      </c>
      <c r="N109" s="17" t="s">
        <v>579</v>
      </c>
      <c r="O109" s="17" t="s">
        <v>580</v>
      </c>
      <c r="P109" s="17" t="s">
        <v>581</v>
      </c>
      <c r="Q109" s="34" t="s">
        <v>523</v>
      </c>
      <c r="R109" s="34">
        <v>43466</v>
      </c>
      <c r="S109" s="34">
        <v>43819</v>
      </c>
      <c r="T109" s="34">
        <v>43829</v>
      </c>
      <c r="U109" s="20"/>
    </row>
    <row r="110" s="3" customFormat="1" ht="50" customHeight="1" spans="1:21">
      <c r="A110" s="16">
        <v>105</v>
      </c>
      <c r="B110" s="17" t="s">
        <v>582</v>
      </c>
      <c r="C110" s="17" t="s">
        <v>583</v>
      </c>
      <c r="D110" s="17" t="s">
        <v>540</v>
      </c>
      <c r="E110" s="17">
        <v>245.91</v>
      </c>
      <c r="F110" s="44" t="s">
        <v>584</v>
      </c>
      <c r="G110" s="17">
        <v>245.91</v>
      </c>
      <c r="H110" s="20"/>
      <c r="I110" s="20"/>
      <c r="J110" s="20"/>
      <c r="K110" s="20">
        <f t="shared" si="1"/>
        <v>245.91</v>
      </c>
      <c r="L110" s="17"/>
      <c r="M110" s="17" t="s">
        <v>63</v>
      </c>
      <c r="N110" s="17" t="s">
        <v>585</v>
      </c>
      <c r="O110" s="17" t="s">
        <v>586</v>
      </c>
      <c r="P110" s="17" t="s">
        <v>587</v>
      </c>
      <c r="Q110" s="34" t="s">
        <v>523</v>
      </c>
      <c r="R110" s="34">
        <v>43466</v>
      </c>
      <c r="S110" s="34">
        <v>43819</v>
      </c>
      <c r="T110" s="34">
        <v>43829</v>
      </c>
      <c r="U110" s="20"/>
    </row>
    <row r="111" s="3" customFormat="1" ht="50" customHeight="1" spans="1:21">
      <c r="A111" s="16">
        <v>106</v>
      </c>
      <c r="B111" s="17" t="s">
        <v>588</v>
      </c>
      <c r="C111" s="17" t="s">
        <v>589</v>
      </c>
      <c r="D111" s="17" t="s">
        <v>540</v>
      </c>
      <c r="E111" s="17">
        <v>200.49</v>
      </c>
      <c r="F111" s="44" t="s">
        <v>590</v>
      </c>
      <c r="G111" s="17">
        <v>200.49</v>
      </c>
      <c r="H111" s="20"/>
      <c r="I111" s="20"/>
      <c r="J111" s="20"/>
      <c r="K111" s="20">
        <f t="shared" si="1"/>
        <v>200.49</v>
      </c>
      <c r="L111" s="17"/>
      <c r="M111" s="17" t="s">
        <v>154</v>
      </c>
      <c r="N111" s="17" t="s">
        <v>591</v>
      </c>
      <c r="O111" s="17" t="s">
        <v>592</v>
      </c>
      <c r="P111" s="17" t="s">
        <v>593</v>
      </c>
      <c r="Q111" s="34" t="s">
        <v>523</v>
      </c>
      <c r="R111" s="34">
        <v>43466</v>
      </c>
      <c r="S111" s="34">
        <v>43819</v>
      </c>
      <c r="T111" s="34">
        <v>43829</v>
      </c>
      <c r="U111" s="20"/>
    </row>
    <row r="112" s="3" customFormat="1" ht="50" customHeight="1" spans="1:21">
      <c r="A112" s="16">
        <v>107</v>
      </c>
      <c r="B112" s="17" t="s">
        <v>594</v>
      </c>
      <c r="C112" s="17" t="s">
        <v>595</v>
      </c>
      <c r="D112" s="17" t="s">
        <v>540</v>
      </c>
      <c r="E112" s="17">
        <v>146.65</v>
      </c>
      <c r="F112" s="44" t="s">
        <v>596</v>
      </c>
      <c r="G112" s="17">
        <v>135.92</v>
      </c>
      <c r="H112" s="20"/>
      <c r="I112" s="20"/>
      <c r="J112" s="20"/>
      <c r="K112" s="20">
        <f t="shared" si="1"/>
        <v>135.92</v>
      </c>
      <c r="L112" s="17"/>
      <c r="M112" s="17" t="s">
        <v>131</v>
      </c>
      <c r="N112" s="17" t="s">
        <v>597</v>
      </c>
      <c r="O112" s="17" t="s">
        <v>598</v>
      </c>
      <c r="P112" s="17" t="s">
        <v>599</v>
      </c>
      <c r="Q112" s="34" t="s">
        <v>523</v>
      </c>
      <c r="R112" s="34">
        <v>43466</v>
      </c>
      <c r="S112" s="34">
        <v>43819</v>
      </c>
      <c r="T112" s="34">
        <v>43829</v>
      </c>
      <c r="U112" s="20"/>
    </row>
    <row r="113" s="3" customFormat="1" ht="50" customHeight="1" spans="1:21">
      <c r="A113" s="16">
        <v>108</v>
      </c>
      <c r="B113" s="17" t="s">
        <v>600</v>
      </c>
      <c r="C113" s="17" t="s">
        <v>601</v>
      </c>
      <c r="D113" s="17" t="s">
        <v>602</v>
      </c>
      <c r="E113" s="17">
        <v>500</v>
      </c>
      <c r="F113" s="20" t="s">
        <v>197</v>
      </c>
      <c r="G113" s="20"/>
      <c r="H113" s="45"/>
      <c r="I113" s="20"/>
      <c r="J113" s="20">
        <v>315.66</v>
      </c>
      <c r="K113" s="20">
        <f t="shared" si="1"/>
        <v>315.66</v>
      </c>
      <c r="L113" s="17" t="s">
        <v>603</v>
      </c>
      <c r="M113" s="17" t="s">
        <v>604</v>
      </c>
      <c r="N113" s="48" t="s">
        <v>605</v>
      </c>
      <c r="O113" s="17" t="s">
        <v>606</v>
      </c>
      <c r="P113" s="17" t="s">
        <v>607</v>
      </c>
      <c r="Q113" s="34" t="s">
        <v>523</v>
      </c>
      <c r="R113" s="34">
        <v>43768</v>
      </c>
      <c r="S113" s="34" t="s">
        <v>472</v>
      </c>
      <c r="T113" s="34">
        <v>43819</v>
      </c>
      <c r="U113" s="20"/>
    </row>
    <row r="114" s="3" customFormat="1" ht="50" customHeight="1" spans="1:21">
      <c r="A114" s="16">
        <v>109</v>
      </c>
      <c r="B114" s="17" t="s">
        <v>608</v>
      </c>
      <c r="C114" s="17" t="s">
        <v>609</v>
      </c>
      <c r="D114" s="17" t="s">
        <v>610</v>
      </c>
      <c r="E114" s="17">
        <v>315</v>
      </c>
      <c r="F114" s="19" t="s">
        <v>467</v>
      </c>
      <c r="G114" s="43">
        <v>243.422022</v>
      </c>
      <c r="H114" s="20"/>
      <c r="I114" s="20"/>
      <c r="J114" s="20">
        <v>68.5677</v>
      </c>
      <c r="K114" s="20">
        <f t="shared" si="1"/>
        <v>311.989722</v>
      </c>
      <c r="L114" s="17"/>
      <c r="M114" s="17" t="s">
        <v>520</v>
      </c>
      <c r="N114" s="17" t="s">
        <v>521</v>
      </c>
      <c r="O114" s="17" t="s">
        <v>611</v>
      </c>
      <c r="P114" s="17" t="s">
        <v>612</v>
      </c>
      <c r="Q114" s="34" t="s">
        <v>523</v>
      </c>
      <c r="R114" s="34">
        <v>43466</v>
      </c>
      <c r="S114" s="34">
        <v>43829</v>
      </c>
      <c r="T114" s="34"/>
      <c r="U114" s="20"/>
    </row>
    <row r="115" s="3" customFormat="1" ht="50" customHeight="1" spans="1:21">
      <c r="A115" s="16">
        <v>110</v>
      </c>
      <c r="B115" s="17" t="s">
        <v>613</v>
      </c>
      <c r="C115" s="46" t="s">
        <v>614</v>
      </c>
      <c r="D115" s="17" t="s">
        <v>615</v>
      </c>
      <c r="E115" s="17">
        <v>50</v>
      </c>
      <c r="F115" s="19" t="s">
        <v>616</v>
      </c>
      <c r="G115" s="20"/>
      <c r="H115" s="20">
        <v>48.44956</v>
      </c>
      <c r="I115" s="20"/>
      <c r="J115" s="20"/>
      <c r="K115" s="20">
        <f t="shared" si="1"/>
        <v>48.44956</v>
      </c>
      <c r="L115" s="17"/>
      <c r="M115" s="17" t="s">
        <v>617</v>
      </c>
      <c r="N115" s="17" t="s">
        <v>618</v>
      </c>
      <c r="O115" s="17" t="s">
        <v>619</v>
      </c>
      <c r="P115" s="17" t="s">
        <v>620</v>
      </c>
      <c r="Q115" s="52">
        <v>43424</v>
      </c>
      <c r="R115" s="34">
        <v>43435</v>
      </c>
      <c r="S115" s="52">
        <v>43464</v>
      </c>
      <c r="T115" s="52">
        <v>43485</v>
      </c>
      <c r="U115" s="20"/>
    </row>
    <row r="116" s="3" customFormat="1" ht="50" customHeight="1" spans="1:21">
      <c r="A116" s="16">
        <v>111</v>
      </c>
      <c r="B116" s="17" t="s">
        <v>621</v>
      </c>
      <c r="C116" s="17" t="s">
        <v>622</v>
      </c>
      <c r="D116" s="17" t="s">
        <v>623</v>
      </c>
      <c r="E116" s="17">
        <v>35.57</v>
      </c>
      <c r="F116" s="47" t="s">
        <v>624</v>
      </c>
      <c r="G116" s="21">
        <v>35.57</v>
      </c>
      <c r="H116" s="20"/>
      <c r="I116" s="20"/>
      <c r="J116" s="20"/>
      <c r="K116" s="20">
        <f t="shared" si="1"/>
        <v>35.57</v>
      </c>
      <c r="L116" s="17" t="s">
        <v>625</v>
      </c>
      <c r="M116" s="17" t="s">
        <v>82</v>
      </c>
      <c r="N116" s="17" t="s">
        <v>626</v>
      </c>
      <c r="O116" s="17" t="s">
        <v>627</v>
      </c>
      <c r="P116" s="17" t="s">
        <v>628</v>
      </c>
      <c r="Q116" s="34" t="s">
        <v>523</v>
      </c>
      <c r="R116" s="34">
        <v>43556</v>
      </c>
      <c r="S116" s="34" t="s">
        <v>448</v>
      </c>
      <c r="T116" s="34">
        <v>43799</v>
      </c>
      <c r="U116" s="20"/>
    </row>
    <row r="117" s="3" customFormat="1" ht="50" customHeight="1" spans="1:21">
      <c r="A117" s="16">
        <v>112</v>
      </c>
      <c r="B117" s="17" t="s">
        <v>629</v>
      </c>
      <c r="C117" s="17" t="s">
        <v>630</v>
      </c>
      <c r="D117" s="17" t="s">
        <v>496</v>
      </c>
      <c r="E117" s="17">
        <v>192.92</v>
      </c>
      <c r="F117" s="47" t="s">
        <v>631</v>
      </c>
      <c r="G117" s="17">
        <v>192.92</v>
      </c>
      <c r="H117" s="20"/>
      <c r="I117" s="20"/>
      <c r="J117" s="20"/>
      <c r="K117" s="20">
        <f t="shared" si="1"/>
        <v>192.92</v>
      </c>
      <c r="L117" s="17" t="s">
        <v>625</v>
      </c>
      <c r="M117" s="17" t="s">
        <v>231</v>
      </c>
      <c r="N117" s="17" t="s">
        <v>632</v>
      </c>
      <c r="O117" s="17" t="s">
        <v>633</v>
      </c>
      <c r="P117" s="17" t="s">
        <v>634</v>
      </c>
      <c r="Q117" s="34" t="s">
        <v>523</v>
      </c>
      <c r="R117" s="34">
        <v>43556</v>
      </c>
      <c r="S117" s="34" t="s">
        <v>448</v>
      </c>
      <c r="T117" s="34">
        <v>43799</v>
      </c>
      <c r="U117" s="20"/>
    </row>
    <row r="118" s="3" customFormat="1" ht="50" customHeight="1" spans="1:21">
      <c r="A118" s="16">
        <v>113</v>
      </c>
      <c r="B118" s="17" t="s">
        <v>635</v>
      </c>
      <c r="C118" s="17" t="s">
        <v>636</v>
      </c>
      <c r="D118" s="17" t="s">
        <v>511</v>
      </c>
      <c r="E118" s="17">
        <v>7.87</v>
      </c>
      <c r="F118" s="47" t="s">
        <v>624</v>
      </c>
      <c r="G118" s="17">
        <v>7.87</v>
      </c>
      <c r="H118" s="20"/>
      <c r="I118" s="20"/>
      <c r="J118" s="20"/>
      <c r="K118" s="20">
        <f t="shared" si="1"/>
        <v>7.87</v>
      </c>
      <c r="L118" s="17" t="s">
        <v>625</v>
      </c>
      <c r="M118" s="17" t="s">
        <v>114</v>
      </c>
      <c r="N118" s="17" t="s">
        <v>637</v>
      </c>
      <c r="O118" s="17" t="s">
        <v>638</v>
      </c>
      <c r="P118" s="17" t="s">
        <v>639</v>
      </c>
      <c r="Q118" s="34" t="s">
        <v>523</v>
      </c>
      <c r="R118" s="34">
        <v>43556</v>
      </c>
      <c r="S118" s="34" t="s">
        <v>448</v>
      </c>
      <c r="T118" s="34">
        <v>43799</v>
      </c>
      <c r="U118" s="20"/>
    </row>
    <row r="119" s="3" customFormat="1" ht="50" customHeight="1" spans="1:21">
      <c r="A119" s="16">
        <v>114</v>
      </c>
      <c r="B119" s="17" t="s">
        <v>640</v>
      </c>
      <c r="C119" s="17" t="s">
        <v>641</v>
      </c>
      <c r="D119" s="17" t="s">
        <v>642</v>
      </c>
      <c r="E119" s="17">
        <v>37.22</v>
      </c>
      <c r="F119" s="47" t="s">
        <v>624</v>
      </c>
      <c r="G119" s="17">
        <v>37.22</v>
      </c>
      <c r="H119" s="20"/>
      <c r="I119" s="20"/>
      <c r="J119" s="20"/>
      <c r="K119" s="20">
        <f t="shared" si="1"/>
        <v>37.22</v>
      </c>
      <c r="L119" s="17" t="s">
        <v>625</v>
      </c>
      <c r="M119" s="17" t="s">
        <v>63</v>
      </c>
      <c r="N119" s="17" t="s">
        <v>643</v>
      </c>
      <c r="O119" s="17" t="s">
        <v>644</v>
      </c>
      <c r="P119" s="17" t="s">
        <v>645</v>
      </c>
      <c r="Q119" s="34" t="s">
        <v>523</v>
      </c>
      <c r="R119" s="34">
        <v>43556</v>
      </c>
      <c r="S119" s="34" t="s">
        <v>448</v>
      </c>
      <c r="T119" s="34">
        <v>43799</v>
      </c>
      <c r="U119" s="20"/>
    </row>
    <row r="120" s="3" customFormat="1" ht="50" customHeight="1" spans="1:21">
      <c r="A120" s="16">
        <v>115</v>
      </c>
      <c r="B120" s="17" t="s">
        <v>646</v>
      </c>
      <c r="C120" s="17" t="s">
        <v>647</v>
      </c>
      <c r="D120" s="17" t="s">
        <v>648</v>
      </c>
      <c r="E120" s="17">
        <v>38.66</v>
      </c>
      <c r="F120" s="47" t="s">
        <v>624</v>
      </c>
      <c r="G120" s="17">
        <v>38.66</v>
      </c>
      <c r="H120" s="20"/>
      <c r="I120" s="20"/>
      <c r="J120" s="20"/>
      <c r="K120" s="20">
        <f t="shared" si="1"/>
        <v>38.66</v>
      </c>
      <c r="L120" s="17" t="s">
        <v>625</v>
      </c>
      <c r="M120" s="17" t="s">
        <v>32</v>
      </c>
      <c r="N120" s="17" t="s">
        <v>649</v>
      </c>
      <c r="O120" s="17" t="s">
        <v>650</v>
      </c>
      <c r="P120" s="17" t="s">
        <v>651</v>
      </c>
      <c r="Q120" s="34" t="s">
        <v>523</v>
      </c>
      <c r="R120" s="34">
        <v>43556</v>
      </c>
      <c r="S120" s="34" t="s">
        <v>448</v>
      </c>
      <c r="T120" s="34">
        <v>43799</v>
      </c>
      <c r="U120" s="20"/>
    </row>
    <row r="121" s="3" customFormat="1" ht="50" customHeight="1" spans="1:21">
      <c r="A121" s="16">
        <v>116</v>
      </c>
      <c r="B121" s="17" t="s">
        <v>652</v>
      </c>
      <c r="C121" s="17" t="s">
        <v>653</v>
      </c>
      <c r="D121" s="17" t="s">
        <v>615</v>
      </c>
      <c r="E121" s="17">
        <v>7.89</v>
      </c>
      <c r="F121" s="47" t="s">
        <v>624</v>
      </c>
      <c r="G121" s="17">
        <v>7.89</v>
      </c>
      <c r="H121" s="20"/>
      <c r="I121" s="20"/>
      <c r="J121" s="20"/>
      <c r="K121" s="20">
        <f t="shared" si="1"/>
        <v>7.89</v>
      </c>
      <c r="L121" s="17" t="s">
        <v>625</v>
      </c>
      <c r="M121" s="17" t="s">
        <v>617</v>
      </c>
      <c r="N121" s="17" t="s">
        <v>654</v>
      </c>
      <c r="O121" s="17" t="s">
        <v>655</v>
      </c>
      <c r="P121" s="17" t="s">
        <v>656</v>
      </c>
      <c r="Q121" s="34" t="s">
        <v>523</v>
      </c>
      <c r="R121" s="34">
        <v>43556</v>
      </c>
      <c r="S121" s="34" t="s">
        <v>448</v>
      </c>
      <c r="T121" s="34">
        <v>43799</v>
      </c>
      <c r="U121" s="20"/>
    </row>
    <row r="122" s="3" customFormat="1" ht="50" customHeight="1" spans="1:21">
      <c r="A122" s="16">
        <v>117</v>
      </c>
      <c r="B122" s="17" t="s">
        <v>657</v>
      </c>
      <c r="C122" s="17" t="s">
        <v>658</v>
      </c>
      <c r="D122" s="17" t="s">
        <v>659</v>
      </c>
      <c r="E122" s="17">
        <v>10.82</v>
      </c>
      <c r="F122" s="47" t="s">
        <v>624</v>
      </c>
      <c r="G122" s="17">
        <v>10.82</v>
      </c>
      <c r="H122" s="20"/>
      <c r="I122" s="20"/>
      <c r="J122" s="20"/>
      <c r="K122" s="20">
        <f t="shared" si="1"/>
        <v>10.82</v>
      </c>
      <c r="L122" s="17" t="s">
        <v>625</v>
      </c>
      <c r="M122" s="17" t="s">
        <v>99</v>
      </c>
      <c r="N122" s="17" t="s">
        <v>660</v>
      </c>
      <c r="O122" s="17" t="s">
        <v>661</v>
      </c>
      <c r="P122" s="17" t="s">
        <v>662</v>
      </c>
      <c r="Q122" s="34" t="s">
        <v>523</v>
      </c>
      <c r="R122" s="34">
        <v>43556</v>
      </c>
      <c r="S122" s="34" t="s">
        <v>448</v>
      </c>
      <c r="T122" s="34">
        <v>43799</v>
      </c>
      <c r="U122" s="20"/>
    </row>
    <row r="123" s="3" customFormat="1" ht="50" customHeight="1" spans="1:21">
      <c r="A123" s="16">
        <v>118</v>
      </c>
      <c r="B123" s="17" t="s">
        <v>663</v>
      </c>
      <c r="C123" s="17" t="s">
        <v>664</v>
      </c>
      <c r="D123" s="17" t="s">
        <v>665</v>
      </c>
      <c r="E123" s="17">
        <v>1.2</v>
      </c>
      <c r="F123" s="47" t="s">
        <v>624</v>
      </c>
      <c r="G123" s="17">
        <v>1.2</v>
      </c>
      <c r="H123" s="20"/>
      <c r="I123" s="20"/>
      <c r="J123" s="20"/>
      <c r="K123" s="20">
        <f t="shared" si="1"/>
        <v>1.2</v>
      </c>
      <c r="L123" s="17" t="s">
        <v>625</v>
      </c>
      <c r="M123" s="17" t="s">
        <v>125</v>
      </c>
      <c r="N123" s="17" t="s">
        <v>666</v>
      </c>
      <c r="O123" s="17" t="s">
        <v>667</v>
      </c>
      <c r="P123" s="17" t="s">
        <v>668</v>
      </c>
      <c r="Q123" s="34" t="s">
        <v>523</v>
      </c>
      <c r="R123" s="34">
        <v>43556</v>
      </c>
      <c r="S123" s="34" t="s">
        <v>448</v>
      </c>
      <c r="T123" s="34">
        <v>43799</v>
      </c>
      <c r="U123" s="20"/>
    </row>
    <row r="124" s="3" customFormat="1" ht="50" customHeight="1" spans="1:21">
      <c r="A124" s="16">
        <v>119</v>
      </c>
      <c r="B124" s="17" t="s">
        <v>669</v>
      </c>
      <c r="C124" s="17" t="s">
        <v>670</v>
      </c>
      <c r="D124" s="17" t="s">
        <v>671</v>
      </c>
      <c r="E124" s="17">
        <v>2.06</v>
      </c>
      <c r="F124" s="47" t="s">
        <v>624</v>
      </c>
      <c r="G124" s="17">
        <v>2.06</v>
      </c>
      <c r="H124" s="20"/>
      <c r="I124" s="20"/>
      <c r="J124" s="20"/>
      <c r="K124" s="20">
        <f t="shared" si="1"/>
        <v>2.06</v>
      </c>
      <c r="L124" s="17" t="s">
        <v>625</v>
      </c>
      <c r="M124" s="17" t="s">
        <v>672</v>
      </c>
      <c r="N124" s="17" t="s">
        <v>673</v>
      </c>
      <c r="O124" s="17" t="s">
        <v>674</v>
      </c>
      <c r="P124" s="17" t="s">
        <v>675</v>
      </c>
      <c r="Q124" s="34" t="s">
        <v>523</v>
      </c>
      <c r="R124" s="34">
        <v>43556</v>
      </c>
      <c r="S124" s="34" t="s">
        <v>448</v>
      </c>
      <c r="T124" s="34">
        <v>43799</v>
      </c>
      <c r="U124" s="20"/>
    </row>
    <row r="125" s="3" customFormat="1" ht="50" customHeight="1" spans="1:21">
      <c r="A125" s="16">
        <v>120</v>
      </c>
      <c r="B125" s="17" t="s">
        <v>676</v>
      </c>
      <c r="C125" s="17" t="s">
        <v>677</v>
      </c>
      <c r="D125" s="17" t="s">
        <v>678</v>
      </c>
      <c r="E125" s="17">
        <v>29.95</v>
      </c>
      <c r="F125" s="47" t="s">
        <v>624</v>
      </c>
      <c r="G125" s="17">
        <v>29.95</v>
      </c>
      <c r="H125" s="20"/>
      <c r="I125" s="20"/>
      <c r="J125" s="20"/>
      <c r="K125" s="20">
        <f t="shared" si="1"/>
        <v>29.95</v>
      </c>
      <c r="L125" s="17" t="s">
        <v>625</v>
      </c>
      <c r="M125" s="17" t="s">
        <v>271</v>
      </c>
      <c r="N125" s="17" t="s">
        <v>679</v>
      </c>
      <c r="O125" s="17" t="s">
        <v>680</v>
      </c>
      <c r="P125" s="17" t="s">
        <v>681</v>
      </c>
      <c r="Q125" s="34" t="s">
        <v>523</v>
      </c>
      <c r="R125" s="34">
        <v>43556</v>
      </c>
      <c r="S125" s="34" t="s">
        <v>448</v>
      </c>
      <c r="T125" s="34">
        <v>43799</v>
      </c>
      <c r="U125" s="20"/>
    </row>
    <row r="126" s="3" customFormat="1" ht="50" customHeight="1" spans="1:21">
      <c r="A126" s="16">
        <v>121</v>
      </c>
      <c r="B126" s="17" t="s">
        <v>682</v>
      </c>
      <c r="C126" s="17" t="s">
        <v>664</v>
      </c>
      <c r="D126" s="17" t="s">
        <v>683</v>
      </c>
      <c r="E126" s="17">
        <v>1.2</v>
      </c>
      <c r="F126" s="47" t="s">
        <v>624</v>
      </c>
      <c r="G126" s="17">
        <v>1.2</v>
      </c>
      <c r="H126" s="20"/>
      <c r="I126" s="20"/>
      <c r="J126" s="20"/>
      <c r="K126" s="20">
        <f t="shared" si="1"/>
        <v>1.2</v>
      </c>
      <c r="L126" s="17" t="s">
        <v>625</v>
      </c>
      <c r="M126" s="17" t="s">
        <v>684</v>
      </c>
      <c r="N126" s="17" t="s">
        <v>685</v>
      </c>
      <c r="O126" s="17" t="s">
        <v>686</v>
      </c>
      <c r="P126" s="17" t="s">
        <v>668</v>
      </c>
      <c r="Q126" s="34" t="s">
        <v>523</v>
      </c>
      <c r="R126" s="34">
        <v>43556</v>
      </c>
      <c r="S126" s="34" t="s">
        <v>448</v>
      </c>
      <c r="T126" s="34">
        <v>43799</v>
      </c>
      <c r="U126" s="20"/>
    </row>
    <row r="127" s="3" customFormat="1" ht="50" customHeight="1" spans="1:21">
      <c r="A127" s="16">
        <v>122</v>
      </c>
      <c r="B127" s="17" t="s">
        <v>687</v>
      </c>
      <c r="C127" s="17" t="s">
        <v>688</v>
      </c>
      <c r="D127" s="17" t="s">
        <v>689</v>
      </c>
      <c r="E127" s="17">
        <v>6.85</v>
      </c>
      <c r="F127" s="47" t="s">
        <v>624</v>
      </c>
      <c r="G127" s="17">
        <v>6.85</v>
      </c>
      <c r="H127" s="20"/>
      <c r="I127" s="20"/>
      <c r="J127" s="20"/>
      <c r="K127" s="20">
        <f t="shared" si="1"/>
        <v>6.85</v>
      </c>
      <c r="L127" s="17" t="s">
        <v>625</v>
      </c>
      <c r="M127" s="17" t="s">
        <v>154</v>
      </c>
      <c r="N127" s="17" t="s">
        <v>690</v>
      </c>
      <c r="O127" s="17" t="s">
        <v>691</v>
      </c>
      <c r="P127" s="17" t="s">
        <v>692</v>
      </c>
      <c r="Q127" s="34" t="s">
        <v>523</v>
      </c>
      <c r="R127" s="34">
        <v>43556</v>
      </c>
      <c r="S127" s="34" t="s">
        <v>448</v>
      </c>
      <c r="T127" s="34">
        <v>43799</v>
      </c>
      <c r="U127" s="20"/>
    </row>
    <row r="128" s="3" customFormat="1" ht="50" customHeight="1" spans="1:21">
      <c r="A128" s="16">
        <v>123</v>
      </c>
      <c r="B128" s="17" t="s">
        <v>693</v>
      </c>
      <c r="C128" s="17" t="s">
        <v>694</v>
      </c>
      <c r="D128" s="17" t="s">
        <v>695</v>
      </c>
      <c r="E128" s="17">
        <v>5</v>
      </c>
      <c r="F128" s="47" t="s">
        <v>624</v>
      </c>
      <c r="G128" s="17">
        <v>5</v>
      </c>
      <c r="H128" s="20"/>
      <c r="I128" s="20"/>
      <c r="J128" s="20"/>
      <c r="K128" s="20">
        <f t="shared" si="1"/>
        <v>5</v>
      </c>
      <c r="L128" s="17" t="s">
        <v>625</v>
      </c>
      <c r="M128" s="17" t="s">
        <v>131</v>
      </c>
      <c r="N128" s="17" t="s">
        <v>696</v>
      </c>
      <c r="O128" s="17" t="s">
        <v>697</v>
      </c>
      <c r="P128" s="17" t="s">
        <v>698</v>
      </c>
      <c r="Q128" s="34" t="s">
        <v>523</v>
      </c>
      <c r="R128" s="34">
        <v>43556</v>
      </c>
      <c r="S128" s="34" t="s">
        <v>448</v>
      </c>
      <c r="T128" s="34">
        <v>43799</v>
      </c>
      <c r="U128" s="20"/>
    </row>
    <row r="129" s="3" customFormat="1" ht="50" customHeight="1" spans="1:21">
      <c r="A129" s="16">
        <v>124</v>
      </c>
      <c r="B129" s="17" t="s">
        <v>699</v>
      </c>
      <c r="C129" s="17" t="s">
        <v>700</v>
      </c>
      <c r="D129" s="17" t="s">
        <v>701</v>
      </c>
      <c r="E129" s="17">
        <v>1.5</v>
      </c>
      <c r="F129" s="47" t="s">
        <v>624</v>
      </c>
      <c r="G129" s="17">
        <v>1.5</v>
      </c>
      <c r="H129" s="20"/>
      <c r="I129" s="20"/>
      <c r="J129" s="20"/>
      <c r="K129" s="20">
        <f t="shared" si="1"/>
        <v>1.5</v>
      </c>
      <c r="L129" s="17" t="s">
        <v>625</v>
      </c>
      <c r="M129" s="17" t="s">
        <v>702</v>
      </c>
      <c r="N129" s="17" t="s">
        <v>703</v>
      </c>
      <c r="O129" s="17" t="s">
        <v>704</v>
      </c>
      <c r="P129" s="17" t="s">
        <v>705</v>
      </c>
      <c r="Q129" s="34" t="s">
        <v>523</v>
      </c>
      <c r="R129" s="34">
        <v>43556</v>
      </c>
      <c r="S129" s="34" t="s">
        <v>448</v>
      </c>
      <c r="T129" s="34">
        <v>43799</v>
      </c>
      <c r="U129" s="20"/>
    </row>
    <row r="130" s="3" customFormat="1" ht="50" customHeight="1" spans="1:21">
      <c r="A130" s="16">
        <v>125</v>
      </c>
      <c r="B130" s="17" t="s">
        <v>706</v>
      </c>
      <c r="C130" s="17" t="s">
        <v>707</v>
      </c>
      <c r="D130" s="17" t="s">
        <v>708</v>
      </c>
      <c r="E130" s="17">
        <v>1.29</v>
      </c>
      <c r="F130" s="47" t="s">
        <v>624</v>
      </c>
      <c r="G130" s="17">
        <v>0.53705</v>
      </c>
      <c r="H130" s="20"/>
      <c r="I130" s="20"/>
      <c r="J130" s="20"/>
      <c r="K130" s="20">
        <f t="shared" si="1"/>
        <v>0.53705</v>
      </c>
      <c r="L130" s="17" t="s">
        <v>625</v>
      </c>
      <c r="M130" s="17" t="s">
        <v>290</v>
      </c>
      <c r="N130" s="17" t="s">
        <v>709</v>
      </c>
      <c r="O130" s="17" t="s">
        <v>710</v>
      </c>
      <c r="P130" s="17" t="s">
        <v>711</v>
      </c>
      <c r="Q130" s="34" t="s">
        <v>523</v>
      </c>
      <c r="R130" s="34">
        <v>43556</v>
      </c>
      <c r="S130" s="34" t="s">
        <v>448</v>
      </c>
      <c r="T130" s="34">
        <v>43799</v>
      </c>
      <c r="U130" s="20"/>
    </row>
    <row r="131" s="3" customFormat="1" ht="50" customHeight="1" spans="1:21">
      <c r="A131" s="16">
        <v>126</v>
      </c>
      <c r="B131" s="39" t="s">
        <v>712</v>
      </c>
      <c r="C131" s="17" t="s">
        <v>713</v>
      </c>
      <c r="D131" s="39" t="s">
        <v>623</v>
      </c>
      <c r="E131" s="39">
        <v>20</v>
      </c>
      <c r="F131" s="44" t="s">
        <v>31</v>
      </c>
      <c r="G131" s="53">
        <v>19.98</v>
      </c>
      <c r="H131" s="20"/>
      <c r="I131" s="20"/>
      <c r="J131" s="20"/>
      <c r="K131" s="20">
        <f t="shared" si="1"/>
        <v>19.98</v>
      </c>
      <c r="L131" s="39"/>
      <c r="M131" s="39" t="s">
        <v>82</v>
      </c>
      <c r="N131" s="39" t="s">
        <v>714</v>
      </c>
      <c r="O131" s="39" t="s">
        <v>715</v>
      </c>
      <c r="P131" s="39" t="s">
        <v>716</v>
      </c>
      <c r="Q131" s="58">
        <v>43758</v>
      </c>
      <c r="R131" s="58">
        <v>43779</v>
      </c>
      <c r="S131" s="58">
        <v>43819</v>
      </c>
      <c r="T131" s="58">
        <v>43829</v>
      </c>
      <c r="U131" s="20"/>
    </row>
    <row r="132" s="3" customFormat="1" ht="50" customHeight="1" spans="1:21">
      <c r="A132" s="16">
        <v>127</v>
      </c>
      <c r="B132" s="39" t="s">
        <v>717</v>
      </c>
      <c r="C132" s="54" t="s">
        <v>718</v>
      </c>
      <c r="D132" s="39" t="s">
        <v>623</v>
      </c>
      <c r="E132" s="39">
        <v>20</v>
      </c>
      <c r="F132" s="44" t="s">
        <v>31</v>
      </c>
      <c r="G132" s="53">
        <v>19.98</v>
      </c>
      <c r="H132" s="20"/>
      <c r="I132" s="20"/>
      <c r="J132" s="20"/>
      <c r="K132" s="20">
        <f t="shared" si="1"/>
        <v>19.98</v>
      </c>
      <c r="L132" s="39"/>
      <c r="M132" s="39" t="s">
        <v>82</v>
      </c>
      <c r="N132" s="39" t="s">
        <v>719</v>
      </c>
      <c r="O132" s="39" t="s">
        <v>720</v>
      </c>
      <c r="P132" s="39" t="s">
        <v>721</v>
      </c>
      <c r="Q132" s="58">
        <v>43758</v>
      </c>
      <c r="R132" s="58">
        <v>43779</v>
      </c>
      <c r="S132" s="58">
        <v>43819</v>
      </c>
      <c r="T132" s="58">
        <v>43829</v>
      </c>
      <c r="U132" s="20"/>
    </row>
    <row r="133" s="3" customFormat="1" ht="50" customHeight="1" spans="1:21">
      <c r="A133" s="16">
        <v>128</v>
      </c>
      <c r="B133" s="39" t="s">
        <v>722</v>
      </c>
      <c r="C133" s="54" t="s">
        <v>723</v>
      </c>
      <c r="D133" s="39" t="s">
        <v>642</v>
      </c>
      <c r="E133" s="39">
        <v>20</v>
      </c>
      <c r="F133" s="44" t="s">
        <v>31</v>
      </c>
      <c r="G133" s="53">
        <v>19.5</v>
      </c>
      <c r="H133" s="20"/>
      <c r="I133" s="20"/>
      <c r="J133" s="20"/>
      <c r="K133" s="20">
        <f t="shared" si="1"/>
        <v>19.5</v>
      </c>
      <c r="L133" s="39"/>
      <c r="M133" s="39" t="s">
        <v>63</v>
      </c>
      <c r="N133" s="39" t="s">
        <v>724</v>
      </c>
      <c r="O133" s="39" t="s">
        <v>725</v>
      </c>
      <c r="P133" s="39" t="s">
        <v>726</v>
      </c>
      <c r="Q133" s="58">
        <v>43758</v>
      </c>
      <c r="R133" s="58">
        <v>43779</v>
      </c>
      <c r="S133" s="58">
        <v>43819</v>
      </c>
      <c r="T133" s="58">
        <v>43829</v>
      </c>
      <c r="U133" s="20"/>
    </row>
    <row r="134" s="3" customFormat="1" ht="50" customHeight="1" spans="1:21">
      <c r="A134" s="16">
        <v>129</v>
      </c>
      <c r="B134" s="39" t="s">
        <v>727</v>
      </c>
      <c r="C134" s="54" t="s">
        <v>728</v>
      </c>
      <c r="D134" s="39" t="s">
        <v>642</v>
      </c>
      <c r="E134" s="39">
        <v>20</v>
      </c>
      <c r="F134" s="44" t="s">
        <v>31</v>
      </c>
      <c r="G134" s="53">
        <v>19.9</v>
      </c>
      <c r="H134" s="20"/>
      <c r="I134" s="20"/>
      <c r="J134" s="20"/>
      <c r="K134" s="20">
        <f t="shared" ref="K134:K145" si="2">G134+H134+I134+J134</f>
        <v>19.9</v>
      </c>
      <c r="L134" s="39"/>
      <c r="M134" s="39" t="s">
        <v>63</v>
      </c>
      <c r="N134" s="39" t="s">
        <v>729</v>
      </c>
      <c r="O134" s="39" t="s">
        <v>730</v>
      </c>
      <c r="P134" s="39" t="s">
        <v>731</v>
      </c>
      <c r="Q134" s="58">
        <v>43758</v>
      </c>
      <c r="R134" s="58">
        <v>43779</v>
      </c>
      <c r="S134" s="58">
        <v>43819</v>
      </c>
      <c r="T134" s="58">
        <v>43829</v>
      </c>
      <c r="U134" s="20"/>
    </row>
    <row r="135" s="3" customFormat="1" ht="50" customHeight="1" spans="1:21">
      <c r="A135" s="16">
        <v>130</v>
      </c>
      <c r="B135" s="39" t="s">
        <v>732</v>
      </c>
      <c r="C135" s="54" t="s">
        <v>733</v>
      </c>
      <c r="D135" s="39" t="s">
        <v>642</v>
      </c>
      <c r="E135" s="39">
        <v>20</v>
      </c>
      <c r="F135" s="44" t="s">
        <v>31</v>
      </c>
      <c r="G135" s="55">
        <v>19.87</v>
      </c>
      <c r="H135" s="20"/>
      <c r="I135" s="20"/>
      <c r="J135" s="20"/>
      <c r="K135" s="20">
        <f t="shared" si="2"/>
        <v>19.87</v>
      </c>
      <c r="L135" s="39"/>
      <c r="M135" s="39" t="s">
        <v>63</v>
      </c>
      <c r="N135" s="39" t="s">
        <v>734</v>
      </c>
      <c r="O135" s="39" t="s">
        <v>735</v>
      </c>
      <c r="P135" s="39" t="s">
        <v>736</v>
      </c>
      <c r="Q135" s="58">
        <v>43758</v>
      </c>
      <c r="R135" s="58">
        <v>43779</v>
      </c>
      <c r="S135" s="58">
        <v>43819</v>
      </c>
      <c r="T135" s="58">
        <v>43829</v>
      </c>
      <c r="U135" s="20"/>
    </row>
    <row r="136" s="3" customFormat="1" ht="50" customHeight="1" spans="1:21">
      <c r="A136" s="16">
        <v>131</v>
      </c>
      <c r="B136" s="39" t="s">
        <v>737</v>
      </c>
      <c r="C136" s="54" t="s">
        <v>738</v>
      </c>
      <c r="D136" s="39" t="s">
        <v>642</v>
      </c>
      <c r="E136" s="39">
        <v>20</v>
      </c>
      <c r="F136" s="44" t="s">
        <v>31</v>
      </c>
      <c r="G136" s="55">
        <v>19.7</v>
      </c>
      <c r="H136" s="20"/>
      <c r="I136" s="20"/>
      <c r="J136" s="20"/>
      <c r="K136" s="20">
        <f t="shared" si="2"/>
        <v>19.7</v>
      </c>
      <c r="L136" s="39"/>
      <c r="M136" s="39" t="s">
        <v>63</v>
      </c>
      <c r="N136" s="39" t="s">
        <v>739</v>
      </c>
      <c r="O136" s="39" t="s">
        <v>740</v>
      </c>
      <c r="P136" s="39" t="s">
        <v>741</v>
      </c>
      <c r="Q136" s="58">
        <v>43758</v>
      </c>
      <c r="R136" s="58">
        <v>43779</v>
      </c>
      <c r="S136" s="58">
        <v>43819</v>
      </c>
      <c r="T136" s="58">
        <v>43829</v>
      </c>
      <c r="U136" s="20"/>
    </row>
    <row r="137" s="3" customFormat="1" ht="50" customHeight="1" spans="1:21">
      <c r="A137" s="16">
        <v>132</v>
      </c>
      <c r="B137" s="39" t="s">
        <v>742</v>
      </c>
      <c r="C137" s="54" t="s">
        <v>743</v>
      </c>
      <c r="D137" s="39" t="s">
        <v>642</v>
      </c>
      <c r="E137" s="39">
        <v>20</v>
      </c>
      <c r="F137" s="44" t="s">
        <v>31</v>
      </c>
      <c r="G137" s="55">
        <v>19.89</v>
      </c>
      <c r="H137" s="20"/>
      <c r="I137" s="20"/>
      <c r="J137" s="20"/>
      <c r="K137" s="20">
        <f t="shared" si="2"/>
        <v>19.89</v>
      </c>
      <c r="L137" s="39"/>
      <c r="M137" s="39" t="s">
        <v>63</v>
      </c>
      <c r="N137" s="39" t="s">
        <v>744</v>
      </c>
      <c r="O137" s="39" t="s">
        <v>745</v>
      </c>
      <c r="P137" s="39" t="s">
        <v>746</v>
      </c>
      <c r="Q137" s="58">
        <v>43758</v>
      </c>
      <c r="R137" s="58">
        <v>43779</v>
      </c>
      <c r="S137" s="58">
        <v>43819</v>
      </c>
      <c r="T137" s="58">
        <v>43829</v>
      </c>
      <c r="U137" s="20"/>
    </row>
    <row r="138" s="3" customFormat="1" ht="50" customHeight="1" spans="1:21">
      <c r="A138" s="16">
        <v>133</v>
      </c>
      <c r="B138" s="39" t="s">
        <v>747</v>
      </c>
      <c r="C138" s="39" t="s">
        <v>748</v>
      </c>
      <c r="D138" s="39" t="s">
        <v>678</v>
      </c>
      <c r="E138" s="39">
        <v>20</v>
      </c>
      <c r="F138" s="44" t="s">
        <v>31</v>
      </c>
      <c r="G138" s="55">
        <v>16</v>
      </c>
      <c r="H138" s="20"/>
      <c r="I138" s="20"/>
      <c r="J138" s="20"/>
      <c r="K138" s="20">
        <f t="shared" si="2"/>
        <v>16</v>
      </c>
      <c r="L138" s="39"/>
      <c r="M138" s="39" t="s">
        <v>271</v>
      </c>
      <c r="N138" s="39" t="s">
        <v>749</v>
      </c>
      <c r="O138" s="39" t="s">
        <v>750</v>
      </c>
      <c r="P138" s="39" t="s">
        <v>751</v>
      </c>
      <c r="Q138" s="58">
        <v>43758</v>
      </c>
      <c r="R138" s="58">
        <v>43779</v>
      </c>
      <c r="S138" s="58">
        <v>43819</v>
      </c>
      <c r="T138" s="58">
        <v>43829</v>
      </c>
      <c r="U138" s="20"/>
    </row>
    <row r="139" s="3" customFormat="1" ht="50" customHeight="1" spans="1:21">
      <c r="A139" s="16">
        <v>134</v>
      </c>
      <c r="B139" s="39" t="s">
        <v>752</v>
      </c>
      <c r="C139" s="39" t="s">
        <v>753</v>
      </c>
      <c r="D139" s="39" t="s">
        <v>678</v>
      </c>
      <c r="E139" s="39">
        <v>20</v>
      </c>
      <c r="F139" s="44" t="s">
        <v>31</v>
      </c>
      <c r="G139" s="53">
        <v>19.85</v>
      </c>
      <c r="H139" s="20"/>
      <c r="I139" s="20"/>
      <c r="J139" s="20"/>
      <c r="K139" s="20">
        <f t="shared" si="2"/>
        <v>19.85</v>
      </c>
      <c r="L139" s="39"/>
      <c r="M139" s="39" t="s">
        <v>271</v>
      </c>
      <c r="N139" s="39" t="s">
        <v>754</v>
      </c>
      <c r="O139" s="39" t="s">
        <v>755</v>
      </c>
      <c r="P139" s="39" t="s">
        <v>756</v>
      </c>
      <c r="Q139" s="58">
        <v>43758</v>
      </c>
      <c r="R139" s="58">
        <v>43779</v>
      </c>
      <c r="S139" s="58">
        <v>43819</v>
      </c>
      <c r="T139" s="58">
        <v>43829</v>
      </c>
      <c r="U139" s="20"/>
    </row>
    <row r="140" s="3" customFormat="1" ht="50" customHeight="1" spans="1:21">
      <c r="A140" s="16">
        <v>135</v>
      </c>
      <c r="B140" s="39" t="s">
        <v>757</v>
      </c>
      <c r="C140" s="39" t="s">
        <v>758</v>
      </c>
      <c r="D140" s="39" t="s">
        <v>678</v>
      </c>
      <c r="E140" s="39">
        <v>20</v>
      </c>
      <c r="F140" s="44"/>
      <c r="G140" s="53">
        <v>19.98</v>
      </c>
      <c r="H140" s="20"/>
      <c r="I140" s="20"/>
      <c r="J140" s="20"/>
      <c r="K140" s="20">
        <f t="shared" si="2"/>
        <v>19.98</v>
      </c>
      <c r="L140" s="39"/>
      <c r="M140" s="39" t="s">
        <v>271</v>
      </c>
      <c r="N140" s="39" t="s">
        <v>759</v>
      </c>
      <c r="O140" s="39" t="s">
        <v>755</v>
      </c>
      <c r="P140" s="39" t="s">
        <v>760</v>
      </c>
      <c r="Q140" s="58">
        <v>43758</v>
      </c>
      <c r="R140" s="58">
        <v>43779</v>
      </c>
      <c r="S140" s="58">
        <v>43819</v>
      </c>
      <c r="T140" s="58">
        <v>43829</v>
      </c>
      <c r="U140" s="20"/>
    </row>
    <row r="141" s="3" customFormat="1" ht="50" customHeight="1" spans="1:21">
      <c r="A141" s="16">
        <v>136</v>
      </c>
      <c r="B141" s="39" t="s">
        <v>761</v>
      </c>
      <c r="C141" s="39" t="s">
        <v>762</v>
      </c>
      <c r="D141" s="39" t="s">
        <v>695</v>
      </c>
      <c r="E141" s="39">
        <v>20</v>
      </c>
      <c r="F141" s="44" t="s">
        <v>31</v>
      </c>
      <c r="G141" s="53">
        <v>19.99</v>
      </c>
      <c r="H141" s="20"/>
      <c r="I141" s="20"/>
      <c r="J141" s="20"/>
      <c r="K141" s="20">
        <f t="shared" si="2"/>
        <v>19.99</v>
      </c>
      <c r="L141" s="39"/>
      <c r="M141" s="39" t="s">
        <v>131</v>
      </c>
      <c r="N141" s="39" t="s">
        <v>763</v>
      </c>
      <c r="O141" s="39" t="s">
        <v>764</v>
      </c>
      <c r="P141" s="39" t="s">
        <v>765</v>
      </c>
      <c r="Q141" s="58">
        <v>43758</v>
      </c>
      <c r="R141" s="58">
        <v>43779</v>
      </c>
      <c r="S141" s="58">
        <v>43819</v>
      </c>
      <c r="T141" s="58">
        <v>43829</v>
      </c>
      <c r="U141" s="20"/>
    </row>
    <row r="142" s="3" customFormat="1" ht="50" customHeight="1" spans="1:21">
      <c r="A142" s="16">
        <v>137</v>
      </c>
      <c r="B142" s="39" t="s">
        <v>766</v>
      </c>
      <c r="C142" s="39" t="s">
        <v>762</v>
      </c>
      <c r="D142" s="39" t="s">
        <v>695</v>
      </c>
      <c r="E142" s="39">
        <v>20</v>
      </c>
      <c r="F142" s="44" t="s">
        <v>31</v>
      </c>
      <c r="G142" s="55">
        <v>19.99</v>
      </c>
      <c r="H142" s="20"/>
      <c r="I142" s="20"/>
      <c r="J142" s="20"/>
      <c r="K142" s="20">
        <f t="shared" si="2"/>
        <v>19.99</v>
      </c>
      <c r="L142" s="39"/>
      <c r="M142" s="39" t="s">
        <v>131</v>
      </c>
      <c r="N142" s="39" t="s">
        <v>767</v>
      </c>
      <c r="O142" s="39" t="s">
        <v>768</v>
      </c>
      <c r="P142" s="39" t="s">
        <v>769</v>
      </c>
      <c r="Q142" s="58">
        <v>43758</v>
      </c>
      <c r="R142" s="58">
        <v>43779</v>
      </c>
      <c r="S142" s="58">
        <v>43819</v>
      </c>
      <c r="T142" s="58">
        <v>43829</v>
      </c>
      <c r="U142" s="20"/>
    </row>
    <row r="143" s="3" customFormat="1" ht="50" customHeight="1" spans="1:21">
      <c r="A143" s="16">
        <v>138</v>
      </c>
      <c r="B143" s="39" t="s">
        <v>770</v>
      </c>
      <c r="C143" s="54" t="s">
        <v>771</v>
      </c>
      <c r="D143" s="39" t="s">
        <v>659</v>
      </c>
      <c r="E143" s="39">
        <v>20</v>
      </c>
      <c r="F143" s="44" t="s">
        <v>31</v>
      </c>
      <c r="G143" s="53">
        <v>19.98</v>
      </c>
      <c r="H143" s="20"/>
      <c r="I143" s="20"/>
      <c r="J143" s="20"/>
      <c r="K143" s="20">
        <f t="shared" si="2"/>
        <v>19.98</v>
      </c>
      <c r="L143" s="39"/>
      <c r="M143" s="39" t="s">
        <v>99</v>
      </c>
      <c r="N143" s="39" t="s">
        <v>772</v>
      </c>
      <c r="O143" s="39" t="s">
        <v>773</v>
      </c>
      <c r="P143" s="39" t="s">
        <v>774</v>
      </c>
      <c r="Q143" s="58">
        <v>43758</v>
      </c>
      <c r="R143" s="58">
        <v>43779</v>
      </c>
      <c r="S143" s="58">
        <v>43819</v>
      </c>
      <c r="T143" s="58">
        <v>43829</v>
      </c>
      <c r="U143" s="20"/>
    </row>
    <row r="144" s="3" customFormat="1" ht="50" customHeight="1" spans="1:21">
      <c r="A144" s="16">
        <v>139</v>
      </c>
      <c r="B144" s="39" t="s">
        <v>775</v>
      </c>
      <c r="C144" s="54" t="s">
        <v>771</v>
      </c>
      <c r="D144" s="39" t="s">
        <v>659</v>
      </c>
      <c r="E144" s="39">
        <v>20</v>
      </c>
      <c r="F144" s="44" t="s">
        <v>31</v>
      </c>
      <c r="G144" s="53">
        <v>19.98</v>
      </c>
      <c r="H144" s="20"/>
      <c r="I144" s="20"/>
      <c r="J144" s="20"/>
      <c r="K144" s="20">
        <f t="shared" si="2"/>
        <v>19.98</v>
      </c>
      <c r="L144" s="39"/>
      <c r="M144" s="39" t="s">
        <v>99</v>
      </c>
      <c r="N144" s="39" t="s">
        <v>776</v>
      </c>
      <c r="O144" s="39" t="s">
        <v>777</v>
      </c>
      <c r="P144" s="39" t="s">
        <v>778</v>
      </c>
      <c r="Q144" s="58">
        <v>43758</v>
      </c>
      <c r="R144" s="58">
        <v>43779</v>
      </c>
      <c r="S144" s="58">
        <v>43819</v>
      </c>
      <c r="T144" s="58">
        <v>43829</v>
      </c>
      <c r="U144" s="20"/>
    </row>
    <row r="145" s="3" customFormat="1" ht="50" customHeight="1" spans="1:21">
      <c r="A145" s="16">
        <v>140</v>
      </c>
      <c r="B145" s="39" t="s">
        <v>779</v>
      </c>
      <c r="C145" s="39" t="s">
        <v>780</v>
      </c>
      <c r="D145" s="39" t="s">
        <v>689</v>
      </c>
      <c r="E145" s="39">
        <v>20</v>
      </c>
      <c r="F145" s="44" t="s">
        <v>31</v>
      </c>
      <c r="G145" s="53">
        <v>3.942075</v>
      </c>
      <c r="H145" s="20"/>
      <c r="I145" s="20"/>
      <c r="J145" s="20"/>
      <c r="K145" s="20">
        <f t="shared" si="2"/>
        <v>3.942075</v>
      </c>
      <c r="L145" s="39"/>
      <c r="M145" s="39" t="s">
        <v>154</v>
      </c>
      <c r="N145" s="39" t="s">
        <v>781</v>
      </c>
      <c r="O145" s="39" t="s">
        <v>782</v>
      </c>
      <c r="P145" s="39" t="s">
        <v>783</v>
      </c>
      <c r="Q145" s="58">
        <v>43758</v>
      </c>
      <c r="R145" s="58">
        <v>43779</v>
      </c>
      <c r="S145" s="58">
        <v>43819</v>
      </c>
      <c r="T145" s="58">
        <v>43829</v>
      </c>
      <c r="U145" s="20"/>
    </row>
    <row r="146" s="4" customFormat="1" ht="50" customHeight="1" spans="1:21">
      <c r="A146" s="56" t="s">
        <v>27</v>
      </c>
      <c r="B146" s="57"/>
      <c r="C146" s="57"/>
      <c r="D146" s="57"/>
      <c r="E146" s="57"/>
      <c r="F146" s="57"/>
      <c r="G146" s="56">
        <f>SUM(G6:G145)</f>
        <v>5808</v>
      </c>
      <c r="H146" s="56">
        <f>SUM(H6:H145)</f>
        <v>4182.8</v>
      </c>
      <c r="I146" s="56">
        <f>SUM(I6:I145)</f>
        <v>2476</v>
      </c>
      <c r="J146" s="56">
        <f>SUM(J6:J145)</f>
        <v>6000</v>
      </c>
      <c r="K146" s="56">
        <f>SUM(K6:K145)</f>
        <v>18466.8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</row>
    <row r="147" s="4" customFormat="1" ht="40" customHeight="1"/>
    <row r="148" s="4" customFormat="1" ht="40" customHeight="1"/>
    <row r="149" s="4" customFormat="1" ht="40" customHeight="1"/>
    <row r="150" s="4" customFormat="1" ht="40" customHeight="1"/>
    <row r="151" s="4" customFormat="1" ht="40" customHeight="1"/>
    <row r="152" s="4" customFormat="1" ht="40" customHeight="1"/>
    <row r="153" s="4" customFormat="1" ht="40" customHeight="1"/>
    <row r="154" s="4" customFormat="1" ht="40" customHeight="1"/>
    <row r="155" s="4" customFormat="1" ht="40" customHeight="1"/>
    <row r="156" s="4" customFormat="1" ht="40" customHeight="1"/>
    <row r="157" s="4" customFormat="1" ht="40" customHeight="1"/>
  </sheetData>
  <mergeCells count="15">
    <mergeCell ref="A1:U1"/>
    <mergeCell ref="A2:C2"/>
    <mergeCell ref="T2:U2"/>
    <mergeCell ref="F3:K3"/>
    <mergeCell ref="M3:N3"/>
    <mergeCell ref="Q3:T3"/>
    <mergeCell ref="F4:K4"/>
    <mergeCell ref="A3:A5"/>
    <mergeCell ref="B3:B4"/>
    <mergeCell ref="D3:D4"/>
    <mergeCell ref="E3:E4"/>
    <mergeCell ref="L3:L4"/>
    <mergeCell ref="O3:O4"/>
    <mergeCell ref="P3:P4"/>
    <mergeCell ref="U3:U4"/>
  </mergeCells>
  <pageMargins left="0.75" right="0.75" top="1" bottom="1" header="0.511805555555556" footer="0.511805555555556"/>
  <pageSetup paperSize="9" scale="57" orientation="landscape"/>
  <headerFooter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115"/>
  <sheetViews>
    <sheetView topLeftCell="A94" workbookViewId="0">
      <selection activeCell="L5" sqref="L5:L115"/>
    </sheetView>
  </sheetViews>
  <sheetFormatPr defaultColWidth="9" defaultRowHeight="13.5"/>
  <sheetData>
    <row r="2" spans="2:3">
      <c r="B2" s="1">
        <v>41.3299922005569</v>
      </c>
      <c r="C2">
        <f>ROUND(B2,3)</f>
        <v>41.33</v>
      </c>
    </row>
    <row r="3" spans="2:2">
      <c r="B3" s="1">
        <v>19.7626820846443</v>
      </c>
    </row>
    <row r="4" spans="2:2">
      <c r="B4" s="1">
        <v>79.347489392608</v>
      </c>
    </row>
    <row r="5" spans="2:12">
      <c r="B5" s="1">
        <v>24.4547149659418</v>
      </c>
      <c r="G5" s="1">
        <v>41.3299922005569</v>
      </c>
      <c r="I5">
        <f>ROUND(G5,3)</f>
        <v>41.33</v>
      </c>
      <c r="L5">
        <v>41.33</v>
      </c>
    </row>
    <row r="6" spans="2:12">
      <c r="B6" s="1">
        <v>68.5197212049985</v>
      </c>
      <c r="G6" s="1">
        <v>19.7626820846443</v>
      </c>
      <c r="I6">
        <f t="shared" ref="I6:I37" si="0">ROUND(G6,3)</f>
        <v>19.763</v>
      </c>
      <c r="L6">
        <v>19.763</v>
      </c>
    </row>
    <row r="7" spans="2:12">
      <c r="B7" s="1">
        <v>54.283211180549</v>
      </c>
      <c r="G7" s="1">
        <v>79.347489392608</v>
      </c>
      <c r="I7">
        <f t="shared" si="0"/>
        <v>79.347</v>
      </c>
      <c r="L7">
        <v>79.347</v>
      </c>
    </row>
    <row r="8" spans="2:12">
      <c r="B8" s="1">
        <v>97.5862633619592</v>
      </c>
      <c r="G8" s="1">
        <v>24.4547149659418</v>
      </c>
      <c r="I8">
        <f t="shared" si="0"/>
        <v>24.455</v>
      </c>
      <c r="L8">
        <v>24.455</v>
      </c>
    </row>
    <row r="9" spans="2:12">
      <c r="B9" s="1">
        <v>140.528389937116</v>
      </c>
      <c r="G9" s="1">
        <v>68.5197212049985</v>
      </c>
      <c r="I9">
        <f t="shared" si="0"/>
        <v>68.52</v>
      </c>
      <c r="L9">
        <v>68.52</v>
      </c>
    </row>
    <row r="10" spans="2:12">
      <c r="B10" s="1">
        <v>56.1760654711237</v>
      </c>
      <c r="G10" s="1">
        <v>54.283211180549</v>
      </c>
      <c r="I10">
        <f t="shared" si="0"/>
        <v>54.283</v>
      </c>
      <c r="L10">
        <v>54.283</v>
      </c>
    </row>
    <row r="11" spans="2:12">
      <c r="B11" s="1">
        <v>67.0840393490118</v>
      </c>
      <c r="G11" s="1">
        <v>97.5862633619592</v>
      </c>
      <c r="I11">
        <f t="shared" si="0"/>
        <v>97.586</v>
      </c>
      <c r="L11">
        <v>97.586</v>
      </c>
    </row>
    <row r="12" spans="2:12">
      <c r="B12" s="1">
        <v>76.620495923136</v>
      </c>
      <c r="G12" s="1">
        <v>140.528389937116</v>
      </c>
      <c r="I12">
        <f t="shared" si="0"/>
        <v>140.528</v>
      </c>
      <c r="L12">
        <v>140.528</v>
      </c>
    </row>
    <row r="13" spans="2:12">
      <c r="B13" s="1">
        <v>103.328990785906</v>
      </c>
      <c r="G13" s="1">
        <v>56.1760654711237</v>
      </c>
      <c r="I13">
        <f t="shared" si="0"/>
        <v>56.176</v>
      </c>
      <c r="L13">
        <v>56.176</v>
      </c>
    </row>
    <row r="14" spans="2:12">
      <c r="B14" s="1">
        <v>21.1301891038943</v>
      </c>
      <c r="G14" s="1">
        <v>67.0840393490118</v>
      </c>
      <c r="I14">
        <f t="shared" si="0"/>
        <v>67.084</v>
      </c>
      <c r="L14">
        <v>67.084</v>
      </c>
    </row>
    <row r="15" spans="2:12">
      <c r="B15" s="1">
        <v>20.2278750882601</v>
      </c>
      <c r="G15" s="1">
        <v>76.620495923136</v>
      </c>
      <c r="I15">
        <f t="shared" si="0"/>
        <v>76.62</v>
      </c>
      <c r="L15">
        <v>76.62</v>
      </c>
    </row>
    <row r="16" spans="2:12">
      <c r="B16" s="1">
        <v>19.5701884279757</v>
      </c>
      <c r="G16" s="1">
        <v>103.328990785906</v>
      </c>
      <c r="I16">
        <f t="shared" si="0"/>
        <v>103.329</v>
      </c>
      <c r="L16">
        <v>103.329</v>
      </c>
    </row>
    <row r="17" spans="2:12">
      <c r="B17" s="1">
        <v>146.038520859255</v>
      </c>
      <c r="G17" s="1">
        <v>21.1301891038943</v>
      </c>
      <c r="I17">
        <f t="shared" si="0"/>
        <v>21.13</v>
      </c>
      <c r="L17">
        <v>21.13</v>
      </c>
    </row>
    <row r="18" spans="2:12">
      <c r="B18" s="1">
        <v>66.4183321196995</v>
      </c>
      <c r="G18" s="1">
        <v>20.2278750882601</v>
      </c>
      <c r="I18">
        <f t="shared" si="0"/>
        <v>20.228</v>
      </c>
      <c r="L18">
        <v>20.228</v>
      </c>
    </row>
    <row r="19" spans="7:12">
      <c r="G19" s="1">
        <v>19.5701884279757</v>
      </c>
      <c r="I19">
        <f t="shared" si="0"/>
        <v>19.57</v>
      </c>
      <c r="L19">
        <v>19.57</v>
      </c>
    </row>
    <row r="20" spans="7:12">
      <c r="G20" s="1">
        <v>146.038520859255</v>
      </c>
      <c r="I20">
        <f t="shared" si="0"/>
        <v>146.039</v>
      </c>
      <c r="L20">
        <v>146.039</v>
      </c>
    </row>
    <row r="21" spans="7:12">
      <c r="G21" s="1">
        <v>66.4183321196995</v>
      </c>
      <c r="I21">
        <f t="shared" si="0"/>
        <v>66.418</v>
      </c>
      <c r="L21">
        <v>66.418</v>
      </c>
    </row>
    <row r="22" spans="7:12">
      <c r="G22" s="1">
        <v>24.9118874005297</v>
      </c>
      <c r="I22">
        <f t="shared" si="0"/>
        <v>24.912</v>
      </c>
      <c r="L22">
        <v>24.912</v>
      </c>
    </row>
    <row r="23" spans="7:12">
      <c r="G23" s="1">
        <v>73.6047619686611</v>
      </c>
      <c r="I23">
        <f t="shared" si="0"/>
        <v>73.605</v>
      </c>
      <c r="L23">
        <v>73.605</v>
      </c>
    </row>
    <row r="24" spans="7:12">
      <c r="G24" s="1">
        <v>105.189762800369</v>
      </c>
      <c r="I24">
        <f t="shared" si="0"/>
        <v>105.19</v>
      </c>
      <c r="L24">
        <v>105.19</v>
      </c>
    </row>
    <row r="25" spans="7:12">
      <c r="G25" s="1">
        <v>146.439549310648</v>
      </c>
      <c r="I25">
        <f t="shared" si="0"/>
        <v>146.44</v>
      </c>
      <c r="L25">
        <v>146.44</v>
      </c>
    </row>
    <row r="26" spans="7:12">
      <c r="G26" s="1">
        <v>41.2578070793061</v>
      </c>
      <c r="I26">
        <f t="shared" si="0"/>
        <v>41.258</v>
      </c>
      <c r="L26">
        <v>41.258</v>
      </c>
    </row>
    <row r="27" spans="7:12">
      <c r="G27" s="1">
        <v>66.6910314666467</v>
      </c>
      <c r="I27">
        <f t="shared" si="0"/>
        <v>66.691</v>
      </c>
      <c r="L27">
        <v>66.691</v>
      </c>
    </row>
    <row r="28" spans="7:12">
      <c r="G28" s="1">
        <v>112.52858346086</v>
      </c>
      <c r="I28">
        <f t="shared" si="0"/>
        <v>112.529</v>
      </c>
      <c r="L28">
        <v>112.529</v>
      </c>
    </row>
    <row r="29" spans="7:12">
      <c r="G29" s="1">
        <v>63.1218782492495</v>
      </c>
      <c r="I29">
        <f t="shared" si="0"/>
        <v>63.122</v>
      </c>
      <c r="L29">
        <v>63.122</v>
      </c>
    </row>
    <row r="30" spans="7:12">
      <c r="G30" s="1">
        <v>108.863183415129</v>
      </c>
      <c r="I30">
        <f t="shared" si="0"/>
        <v>108.863</v>
      </c>
      <c r="L30">
        <v>108.863</v>
      </c>
    </row>
    <row r="31" spans="7:12">
      <c r="G31" s="1">
        <v>82.0504211549965</v>
      </c>
      <c r="I31">
        <f t="shared" si="0"/>
        <v>82.05</v>
      </c>
      <c r="L31">
        <v>82.05</v>
      </c>
    </row>
    <row r="32" spans="7:12">
      <c r="G32" s="1">
        <v>75.2168963432607</v>
      </c>
      <c r="I32">
        <f t="shared" si="0"/>
        <v>75.217</v>
      </c>
      <c r="L32">
        <v>75.217</v>
      </c>
    </row>
    <row r="33" spans="7:12">
      <c r="G33" s="1">
        <v>78.6661420536914</v>
      </c>
      <c r="I33">
        <f t="shared" si="0"/>
        <v>78.666</v>
      </c>
      <c r="L33">
        <v>78.666</v>
      </c>
    </row>
    <row r="34" spans="7:12">
      <c r="G34" s="1">
        <v>66.4985378099781</v>
      </c>
      <c r="I34">
        <f t="shared" si="0"/>
        <v>66.499</v>
      </c>
      <c r="L34">
        <v>66.499</v>
      </c>
    </row>
    <row r="35" spans="7:12">
      <c r="G35" s="1">
        <v>145.653533545917</v>
      </c>
      <c r="I35">
        <f t="shared" si="0"/>
        <v>145.654</v>
      </c>
      <c r="L35">
        <v>145.654</v>
      </c>
    </row>
    <row r="36" spans="7:12">
      <c r="G36" s="1">
        <v>38.1920247740974</v>
      </c>
      <c r="I36">
        <f t="shared" si="0"/>
        <v>38.192</v>
      </c>
      <c r="L36">
        <v>38.192</v>
      </c>
    </row>
    <row r="37" spans="7:12">
      <c r="G37" s="1">
        <v>287.569481924853</v>
      </c>
      <c r="I37">
        <f t="shared" si="0"/>
        <v>287.569</v>
      </c>
      <c r="L37">
        <v>287.569</v>
      </c>
    </row>
    <row r="38" spans="7:12">
      <c r="G38" s="1">
        <v>162.432563952198</v>
      </c>
      <c r="I38">
        <f t="shared" ref="I38:I69" si="1">ROUND(G38,3)</f>
        <v>162.433</v>
      </c>
      <c r="L38">
        <v>162.433</v>
      </c>
    </row>
    <row r="39" spans="7:12">
      <c r="G39" s="1">
        <v>26.8945720642164</v>
      </c>
      <c r="I39">
        <f t="shared" si="1"/>
        <v>26.895</v>
      </c>
      <c r="L39">
        <v>26.895</v>
      </c>
    </row>
    <row r="40" spans="7:12">
      <c r="G40" s="1">
        <v>53.9728151591709</v>
      </c>
      <c r="I40">
        <f t="shared" si="1"/>
        <v>53.973</v>
      </c>
      <c r="L40">
        <v>53.973</v>
      </c>
    </row>
    <row r="41" spans="7:12">
      <c r="G41" s="1">
        <v>76.0919404242001</v>
      </c>
      <c r="I41">
        <f t="shared" si="1"/>
        <v>76.092</v>
      </c>
      <c r="L41">
        <v>76.092</v>
      </c>
    </row>
    <row r="42" spans="7:12">
      <c r="G42" s="1">
        <v>89.446989912488</v>
      </c>
      <c r="I42">
        <f t="shared" si="1"/>
        <v>89.447</v>
      </c>
      <c r="L42">
        <v>89.447</v>
      </c>
    </row>
    <row r="43" spans="7:12">
      <c r="G43" s="1">
        <v>56.2626876166246</v>
      </c>
      <c r="I43">
        <f t="shared" si="1"/>
        <v>56.263</v>
      </c>
      <c r="L43">
        <v>56.263</v>
      </c>
    </row>
    <row r="44" spans="7:12">
      <c r="G44" s="1">
        <v>38.1386077843718</v>
      </c>
      <c r="I44">
        <f t="shared" si="1"/>
        <v>38.139</v>
      </c>
      <c r="L44">
        <v>38.139</v>
      </c>
    </row>
    <row r="45" spans="7:12">
      <c r="G45" s="1">
        <v>26.7991272927849</v>
      </c>
      <c r="I45">
        <f t="shared" si="1"/>
        <v>26.799</v>
      </c>
      <c r="L45">
        <v>26.799</v>
      </c>
    </row>
    <row r="46" spans="7:12">
      <c r="G46" s="1">
        <v>88.5230203604786</v>
      </c>
      <c r="I46">
        <f t="shared" si="1"/>
        <v>88.523</v>
      </c>
      <c r="L46">
        <v>88.523</v>
      </c>
    </row>
    <row r="47" spans="7:12">
      <c r="G47" s="1">
        <v>51.0918267643639</v>
      </c>
      <c r="I47">
        <f t="shared" si="1"/>
        <v>51.092</v>
      </c>
      <c r="L47">
        <v>51.092</v>
      </c>
    </row>
    <row r="48" spans="7:12">
      <c r="G48" s="1">
        <v>24.7859644667923</v>
      </c>
      <c r="I48">
        <f t="shared" si="1"/>
        <v>24.786</v>
      </c>
      <c r="L48">
        <v>24.786</v>
      </c>
    </row>
    <row r="49" spans="7:12">
      <c r="G49" s="1">
        <v>50.2183867972301</v>
      </c>
      <c r="I49">
        <f t="shared" si="1"/>
        <v>50.218</v>
      </c>
      <c r="L49">
        <v>50.218</v>
      </c>
    </row>
    <row r="50" spans="7:12">
      <c r="G50" s="1">
        <v>70.9299021978701</v>
      </c>
      <c r="I50">
        <f t="shared" si="1"/>
        <v>70.93</v>
      </c>
      <c r="L50">
        <v>70.93</v>
      </c>
    </row>
    <row r="51" spans="7:12">
      <c r="G51" s="1">
        <v>54.8478592401103</v>
      </c>
      <c r="I51">
        <f t="shared" si="1"/>
        <v>54.848</v>
      </c>
      <c r="L51">
        <v>54.848</v>
      </c>
    </row>
    <row r="52" spans="7:12">
      <c r="G52" s="1">
        <v>33.3952432612961</v>
      </c>
      <c r="I52">
        <f t="shared" si="1"/>
        <v>33.395</v>
      </c>
      <c r="L52">
        <v>33.395</v>
      </c>
    </row>
    <row r="53" spans="7:12">
      <c r="G53" s="1">
        <v>141.976102646644</v>
      </c>
      <c r="I53">
        <f t="shared" si="1"/>
        <v>141.976</v>
      </c>
      <c r="L53">
        <v>141.976</v>
      </c>
    </row>
    <row r="54" spans="7:12">
      <c r="G54" s="1">
        <v>26.9844024373285</v>
      </c>
      <c r="I54">
        <f t="shared" si="1"/>
        <v>26.984</v>
      </c>
      <c r="L54">
        <v>26.984</v>
      </c>
    </row>
    <row r="55" spans="7:12">
      <c r="G55" s="1">
        <v>33.4000556027128</v>
      </c>
      <c r="I55">
        <f t="shared" si="1"/>
        <v>33.4</v>
      </c>
      <c r="L55">
        <v>33.4</v>
      </c>
    </row>
    <row r="56" spans="7:12">
      <c r="G56" s="1">
        <v>36.5360980926056</v>
      </c>
      <c r="I56">
        <f t="shared" si="1"/>
        <v>36.536</v>
      </c>
      <c r="L56">
        <v>36.536</v>
      </c>
    </row>
    <row r="57" spans="7:12">
      <c r="G57" s="1">
        <v>46.0332538784933</v>
      </c>
      <c r="I57">
        <f t="shared" si="1"/>
        <v>46.033</v>
      </c>
      <c r="L57">
        <v>46.033</v>
      </c>
    </row>
    <row r="58" spans="7:12">
      <c r="G58" s="1">
        <v>24.1387045462441</v>
      </c>
      <c r="I58">
        <f t="shared" si="1"/>
        <v>24.139</v>
      </c>
      <c r="L58">
        <v>24.139</v>
      </c>
    </row>
    <row r="59" spans="7:12">
      <c r="G59" s="1">
        <v>75.0877651819122</v>
      </c>
      <c r="I59">
        <f t="shared" si="1"/>
        <v>75.088</v>
      </c>
      <c r="L59">
        <v>75.088</v>
      </c>
    </row>
    <row r="60" spans="7:12">
      <c r="G60" s="1">
        <v>41.723000082922</v>
      </c>
      <c r="I60">
        <f t="shared" si="1"/>
        <v>41.723</v>
      </c>
      <c r="L60">
        <v>41.723</v>
      </c>
    </row>
    <row r="61" spans="7:12">
      <c r="G61" s="1">
        <v>23.0503133291637</v>
      </c>
      <c r="I61">
        <f t="shared" si="1"/>
        <v>23.05</v>
      </c>
      <c r="L61">
        <v>23.05</v>
      </c>
    </row>
    <row r="62" spans="7:12">
      <c r="G62" s="1">
        <v>76.1063774484502</v>
      </c>
      <c r="I62">
        <f t="shared" si="1"/>
        <v>76.106</v>
      </c>
      <c r="L62">
        <v>76.106</v>
      </c>
    </row>
    <row r="63" spans="7:12">
      <c r="G63" s="1">
        <v>48.8685250298415</v>
      </c>
      <c r="I63">
        <f t="shared" si="1"/>
        <v>48.869</v>
      </c>
      <c r="L63">
        <v>48.869</v>
      </c>
    </row>
    <row r="64" spans="7:12">
      <c r="G64" s="1">
        <v>16.4943002057918</v>
      </c>
      <c r="I64">
        <f t="shared" si="1"/>
        <v>16.494</v>
      </c>
      <c r="L64">
        <v>16.494</v>
      </c>
    </row>
    <row r="65" spans="7:12">
      <c r="G65" s="1">
        <v>24.8822112951266</v>
      </c>
      <c r="I65">
        <f t="shared" si="1"/>
        <v>24.882</v>
      </c>
      <c r="L65">
        <v>24.882</v>
      </c>
    </row>
    <row r="66" spans="7:12">
      <c r="G66" s="1">
        <v>48.8468694934662</v>
      </c>
      <c r="I66">
        <f t="shared" si="1"/>
        <v>48.847</v>
      </c>
      <c r="L66">
        <v>48.847</v>
      </c>
    </row>
    <row r="67" spans="7:12">
      <c r="G67" s="1">
        <v>100.473668211988</v>
      </c>
      <c r="I67">
        <f t="shared" si="1"/>
        <v>100.474</v>
      </c>
      <c r="L67">
        <v>100.474</v>
      </c>
    </row>
    <row r="68" spans="7:12">
      <c r="G68" s="1">
        <v>34.3360560082639</v>
      </c>
      <c r="I68">
        <f t="shared" si="1"/>
        <v>34.336</v>
      </c>
      <c r="L68">
        <v>34.336</v>
      </c>
    </row>
    <row r="69" spans="7:12">
      <c r="G69" s="1">
        <v>97.4691630541524</v>
      </c>
      <c r="I69">
        <f t="shared" si="1"/>
        <v>97.469</v>
      </c>
      <c r="L69">
        <v>97.469</v>
      </c>
    </row>
    <row r="70" spans="7:12">
      <c r="G70" s="1">
        <v>84.2416406134075</v>
      </c>
      <c r="I70">
        <f t="shared" ref="I70:I115" si="2">ROUND(G70,3)</f>
        <v>84.242</v>
      </c>
      <c r="L70">
        <v>84.242</v>
      </c>
    </row>
    <row r="71" spans="7:12">
      <c r="G71" s="1">
        <v>15.0658368619301</v>
      </c>
      <c r="I71">
        <f t="shared" si="2"/>
        <v>15.066</v>
      </c>
      <c r="L71">
        <v>15.066</v>
      </c>
    </row>
    <row r="72" spans="7:12">
      <c r="G72" s="1">
        <v>40.617765670883</v>
      </c>
      <c r="I72">
        <f t="shared" si="2"/>
        <v>40.618</v>
      </c>
      <c r="L72">
        <v>40.618</v>
      </c>
    </row>
    <row r="73" spans="7:12">
      <c r="G73" s="1">
        <v>24.3512496254824</v>
      </c>
      <c r="I73">
        <f t="shared" si="2"/>
        <v>24.351</v>
      </c>
      <c r="L73">
        <v>24.351</v>
      </c>
    </row>
    <row r="74" spans="7:12">
      <c r="G74" s="1">
        <v>51.5546135972714</v>
      </c>
      <c r="I74">
        <f t="shared" si="2"/>
        <v>51.555</v>
      </c>
      <c r="L74">
        <v>51.555</v>
      </c>
    </row>
    <row r="75" spans="7:12">
      <c r="G75" s="1">
        <v>98.0193740894635</v>
      </c>
      <c r="I75">
        <f t="shared" si="2"/>
        <v>98.019</v>
      </c>
      <c r="L75">
        <v>98.019</v>
      </c>
    </row>
    <row r="76" spans="7:12">
      <c r="G76" s="1">
        <v>75.4607216417076</v>
      </c>
      <c r="I76">
        <f t="shared" si="2"/>
        <v>75.461</v>
      </c>
      <c r="L76">
        <v>75.461</v>
      </c>
    </row>
    <row r="77" spans="7:12">
      <c r="G77" s="1">
        <v>57.5933000183464</v>
      </c>
      <c r="I77">
        <f t="shared" si="2"/>
        <v>57.593</v>
      </c>
      <c r="L77">
        <v>57.593</v>
      </c>
    </row>
    <row r="78" spans="7:12">
      <c r="G78" s="1">
        <v>61.1736820323826</v>
      </c>
      <c r="I78">
        <f t="shared" si="2"/>
        <v>61.174</v>
      </c>
      <c r="L78">
        <v>61.174</v>
      </c>
    </row>
    <row r="79" spans="7:12">
      <c r="G79" s="1">
        <v>64.1966344989826</v>
      </c>
      <c r="I79">
        <f t="shared" si="2"/>
        <v>64.197</v>
      </c>
      <c r="L79">
        <v>64.197</v>
      </c>
    </row>
    <row r="80" spans="7:12">
      <c r="G80" s="1">
        <v>96.800247597229</v>
      </c>
      <c r="I80">
        <f t="shared" si="2"/>
        <v>96.8</v>
      </c>
      <c r="L80">
        <v>96.8</v>
      </c>
    </row>
    <row r="81" spans="7:12">
      <c r="G81" s="1">
        <v>55.8873249861208</v>
      </c>
      <c r="I81">
        <f t="shared" si="2"/>
        <v>55.887</v>
      </c>
      <c r="L81">
        <v>55.887</v>
      </c>
    </row>
    <row r="82" spans="7:12">
      <c r="G82" s="1">
        <v>174.840384238296</v>
      </c>
      <c r="I82">
        <f t="shared" si="2"/>
        <v>174.84</v>
      </c>
      <c r="L82">
        <v>174.84</v>
      </c>
    </row>
    <row r="83" spans="7:12">
      <c r="G83" s="1">
        <v>56.328456282653</v>
      </c>
      <c r="I83">
        <f t="shared" si="2"/>
        <v>56.328</v>
      </c>
      <c r="L83">
        <v>56.328</v>
      </c>
    </row>
    <row r="84" spans="7:12">
      <c r="G84" s="1">
        <v>124.567457571676</v>
      </c>
      <c r="I84">
        <f t="shared" si="2"/>
        <v>124.567</v>
      </c>
      <c r="L84">
        <v>124.567</v>
      </c>
    </row>
    <row r="85" spans="7:12">
      <c r="G85" s="1">
        <v>161.734774446775</v>
      </c>
      <c r="I85">
        <f t="shared" si="2"/>
        <v>161.735</v>
      </c>
      <c r="L85">
        <v>161.735</v>
      </c>
    </row>
    <row r="86" spans="7:12">
      <c r="G86" s="1">
        <v>97.5702222239034</v>
      </c>
      <c r="I86">
        <f t="shared" si="2"/>
        <v>97.57</v>
      </c>
      <c r="L86">
        <v>97.57</v>
      </c>
    </row>
    <row r="87" spans="7:12">
      <c r="G87" s="1">
        <v>64.8463005902392</v>
      </c>
      <c r="I87">
        <f t="shared" si="2"/>
        <v>64.846</v>
      </c>
      <c r="L87">
        <v>64.846</v>
      </c>
    </row>
    <row r="88" spans="7:12">
      <c r="G88" s="1">
        <v>80.5666158848426</v>
      </c>
      <c r="I88">
        <f t="shared" si="2"/>
        <v>80.567</v>
      </c>
      <c r="L88">
        <v>80.567</v>
      </c>
    </row>
    <row r="89" spans="7:12">
      <c r="G89" s="1">
        <v>72.7946844968473</v>
      </c>
      <c r="I89">
        <f t="shared" si="2"/>
        <v>72.795</v>
      </c>
      <c r="L89">
        <v>72.795</v>
      </c>
    </row>
    <row r="90" spans="7:12">
      <c r="G90" s="1">
        <v>65.8328305806658</v>
      </c>
      <c r="I90">
        <f t="shared" si="2"/>
        <v>65.833</v>
      </c>
      <c r="L90">
        <v>65.833</v>
      </c>
    </row>
    <row r="91" spans="7:12">
      <c r="G91" s="1">
        <v>33.1329706540851</v>
      </c>
      <c r="I91">
        <f t="shared" si="2"/>
        <v>33.133</v>
      </c>
      <c r="L91">
        <v>33.133</v>
      </c>
    </row>
    <row r="92" spans="7:12">
      <c r="G92" s="1">
        <v>48.9735944841064</v>
      </c>
      <c r="I92">
        <f t="shared" si="2"/>
        <v>48.974</v>
      </c>
      <c r="L92">
        <v>48.974</v>
      </c>
    </row>
    <row r="93" spans="7:12">
      <c r="G93" s="1">
        <v>25.978623081235</v>
      </c>
      <c r="I93">
        <f t="shared" si="2"/>
        <v>25.979</v>
      </c>
      <c r="L93">
        <v>25.979</v>
      </c>
    </row>
    <row r="94" spans="7:12">
      <c r="G94" s="1">
        <v>84.3924273111313</v>
      </c>
      <c r="I94">
        <f t="shared" si="2"/>
        <v>84.392</v>
      </c>
      <c r="L94">
        <v>84.392</v>
      </c>
    </row>
    <row r="95" spans="7:12">
      <c r="G95" s="1">
        <v>101.315827959914</v>
      </c>
      <c r="I95">
        <f t="shared" si="2"/>
        <v>101.316</v>
      </c>
      <c r="L95">
        <v>101.316</v>
      </c>
    </row>
    <row r="96" spans="7:12">
      <c r="G96" s="1">
        <v>93.8807604710884</v>
      </c>
      <c r="I96">
        <f t="shared" si="2"/>
        <v>93.881</v>
      </c>
      <c r="L96">
        <v>93.881</v>
      </c>
    </row>
    <row r="97" spans="7:12">
      <c r="G97" s="1">
        <v>80.6067187299819</v>
      </c>
      <c r="I97">
        <f t="shared" si="2"/>
        <v>80.607</v>
      </c>
      <c r="L97">
        <v>80.607</v>
      </c>
    </row>
    <row r="98" spans="7:12">
      <c r="G98" s="1">
        <v>120.757687283444</v>
      </c>
      <c r="I98">
        <f t="shared" si="2"/>
        <v>120.758</v>
      </c>
      <c r="L98">
        <v>120.758</v>
      </c>
    </row>
    <row r="99" spans="7:12">
      <c r="G99" s="1">
        <v>42.1881930865378</v>
      </c>
      <c r="I99">
        <f t="shared" si="2"/>
        <v>42.188</v>
      </c>
      <c r="L99">
        <v>42.188</v>
      </c>
    </row>
    <row r="100" spans="7:12">
      <c r="G100" s="1">
        <v>21.9924002743891</v>
      </c>
      <c r="I100">
        <f t="shared" si="2"/>
        <v>21.992</v>
      </c>
      <c r="L100">
        <v>21.992</v>
      </c>
    </row>
    <row r="101" spans="7:12">
      <c r="G101" s="1">
        <v>88.3064649967264</v>
      </c>
      <c r="I101">
        <f t="shared" si="2"/>
        <v>88.306</v>
      </c>
      <c r="L101">
        <v>88.306</v>
      </c>
    </row>
    <row r="102" spans="7:12">
      <c r="G102" s="1">
        <v>173.244291001752</v>
      </c>
      <c r="I102">
        <f t="shared" si="2"/>
        <v>173.244</v>
      </c>
      <c r="L102">
        <v>173.244</v>
      </c>
    </row>
    <row r="103" spans="7:12">
      <c r="G103" s="1">
        <v>91.4344869175914</v>
      </c>
      <c r="I103">
        <f t="shared" si="2"/>
        <v>91.434</v>
      </c>
      <c r="L103">
        <v>91.434</v>
      </c>
    </row>
    <row r="104" spans="7:12">
      <c r="G104" s="1">
        <v>104.909042884394</v>
      </c>
      <c r="I104">
        <f t="shared" si="2"/>
        <v>104.909</v>
      </c>
      <c r="L104">
        <v>104.909</v>
      </c>
    </row>
    <row r="105" spans="7:12">
      <c r="G105" s="1">
        <v>71.7038871090585</v>
      </c>
      <c r="I105">
        <f t="shared" si="2"/>
        <v>71.704</v>
      </c>
      <c r="L105">
        <v>71.704</v>
      </c>
    </row>
    <row r="106" spans="7:12">
      <c r="G106" s="1">
        <v>86.6221455008761</v>
      </c>
      <c r="I106">
        <f t="shared" si="2"/>
        <v>86.622</v>
      </c>
      <c r="L106">
        <v>86.622</v>
      </c>
    </row>
    <row r="107" spans="7:12">
      <c r="G107" s="1">
        <v>58.2293311422556</v>
      </c>
      <c r="I107">
        <f t="shared" si="2"/>
        <v>58.229</v>
      </c>
      <c r="L107">
        <v>58.229</v>
      </c>
    </row>
    <row r="108" spans="7:12">
      <c r="G108" s="1">
        <v>132.820623101343</v>
      </c>
      <c r="I108">
        <f t="shared" si="2"/>
        <v>132.821</v>
      </c>
      <c r="L108">
        <v>132.821</v>
      </c>
    </row>
    <row r="109" spans="7:12">
      <c r="G109" s="1">
        <v>89.8303731120196</v>
      </c>
      <c r="I109">
        <f t="shared" si="2"/>
        <v>89.83</v>
      </c>
      <c r="L109">
        <v>89.83</v>
      </c>
    </row>
    <row r="110" spans="7:12">
      <c r="G110" s="1">
        <v>55.1815149116692</v>
      </c>
      <c r="I110">
        <f t="shared" si="2"/>
        <v>55.182</v>
      </c>
      <c r="L110">
        <v>55.182</v>
      </c>
    </row>
    <row r="111" spans="7:12">
      <c r="G111" s="1">
        <v>204.283893139566</v>
      </c>
      <c r="I111">
        <f t="shared" si="2"/>
        <v>204.284</v>
      </c>
      <c r="L111">
        <v>204.284</v>
      </c>
    </row>
    <row r="112" spans="7:12">
      <c r="G112" s="1">
        <v>44.6357751754526</v>
      </c>
      <c r="I112">
        <f t="shared" si="2"/>
        <v>44.636</v>
      </c>
      <c r="L112">
        <v>44.636</v>
      </c>
    </row>
    <row r="113" spans="7:12">
      <c r="G113" s="1">
        <v>87.2637910231048</v>
      </c>
      <c r="I113">
        <f t="shared" si="2"/>
        <v>87.264</v>
      </c>
      <c r="L113">
        <v>87.264</v>
      </c>
    </row>
    <row r="114" spans="7:12">
      <c r="G114" s="1">
        <v>36.092560625365</v>
      </c>
      <c r="I114">
        <f t="shared" si="2"/>
        <v>36.093</v>
      </c>
      <c r="L114">
        <v>36.093</v>
      </c>
    </row>
    <row r="115" spans="7:12">
      <c r="G115" s="1">
        <v>36.092560625365</v>
      </c>
      <c r="I115">
        <f t="shared" si="2"/>
        <v>36.093</v>
      </c>
      <c r="L115">
        <v>36.091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2019-10-15T01:03:00Z</dcterms:created>
  <dcterms:modified xsi:type="dcterms:W3CDTF">2019-11-27T12:34:00Z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