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打印总表" sheetId="10" r:id="rId1"/>
  </sheets>
  <definedNames>
    <definedName name="_xlnm._FilterDatabase" localSheetId="0" hidden="1">打印总表!$A$6:$R$218</definedName>
    <definedName name="_xlnm.Print_Area" localSheetId="0">打印总表!$A$1:$R$218</definedName>
    <definedName name="_xlnm.Print_Titles" localSheetId="0">打印总表!$4:$6</definedName>
  </definedNames>
  <calcPr calcId="144525"/>
</workbook>
</file>

<file path=xl/sharedStrings.xml><?xml version="1.0" encoding="utf-8"?>
<sst xmlns="http://schemas.openxmlformats.org/spreadsheetml/2006/main" count="812">
  <si>
    <t>叶县2018年涉农专项资金项目台账</t>
  </si>
  <si>
    <t>单位：万元</t>
  </si>
  <si>
    <t>序号</t>
  </si>
  <si>
    <t>资金来源</t>
  </si>
  <si>
    <t>资金拨付</t>
  </si>
  <si>
    <t>项目情况</t>
  </si>
  <si>
    <t>专项资金</t>
  </si>
  <si>
    <t>类别</t>
  </si>
  <si>
    <t>项目名称</t>
  </si>
  <si>
    <t>项目主管部门</t>
  </si>
  <si>
    <t>投入资金</t>
  </si>
  <si>
    <t>已拨付资金</t>
  </si>
  <si>
    <t>项目内容</t>
  </si>
  <si>
    <t>建设地点</t>
  </si>
  <si>
    <t>绩效目标</t>
  </si>
  <si>
    <t>时间进度</t>
  </si>
  <si>
    <t>资金文号</t>
  </si>
  <si>
    <t>中央</t>
  </si>
  <si>
    <t>省级</t>
  </si>
  <si>
    <t>市级</t>
  </si>
  <si>
    <t>县级</t>
  </si>
  <si>
    <t>合计</t>
  </si>
  <si>
    <t>（建设任务）</t>
  </si>
  <si>
    <t>开工时间</t>
  </si>
  <si>
    <t>完工时间</t>
  </si>
  <si>
    <t>完成验收
时间</t>
  </si>
  <si>
    <t>平财预【2018】302号</t>
  </si>
  <si>
    <t>农村基础设施建设类</t>
  </si>
  <si>
    <t>X002璋后线</t>
  </si>
  <si>
    <t>叶县交通局</t>
  </si>
  <si>
    <t>挖补坑槽1570㎡，挡土墙1020m³，护栏200m,警示标志25个，警告标志10个，示警桩297个。</t>
  </si>
  <si>
    <t>邓李乡、水寨乡</t>
  </si>
  <si>
    <t>解决该村8756人出行</t>
  </si>
  <si>
    <t>2018.6.1前</t>
  </si>
  <si>
    <t>2018.8.30前</t>
  </si>
  <si>
    <t>2018.9.30前</t>
  </si>
  <si>
    <t>平财预【2018】302号县级专项</t>
  </si>
  <si>
    <t>Y010廉前线</t>
  </si>
  <si>
    <t>挖补坑槽1328㎡，护栏1260m,警示标志15个，警告标志10个，示警桩135个，路面标线3240㎡，震荡标线227㎡。</t>
  </si>
  <si>
    <t>廉村镇</t>
  </si>
  <si>
    <t>解决该村12062人出行</t>
  </si>
  <si>
    <t xml:space="preserve">平财预【2017】502号  </t>
  </si>
  <si>
    <t>Y015丁铁线</t>
  </si>
  <si>
    <t>挖补坑槽7365㎡，挡土墙2550m³，护栏5800m,警示标志43个，警告标志24个，示警桩195个。</t>
  </si>
  <si>
    <t>夏李乡、常村镇</t>
  </si>
  <si>
    <t>解决该村17910人出行</t>
  </si>
  <si>
    <t>平财预【2017】502号</t>
  </si>
  <si>
    <t>Y025吕太线</t>
  </si>
  <si>
    <t>挖补坑槽1110㎡，挡土墙637.5m³，护栏1100m,警示标志23个，警告标志9个，示警桩366个，路面标线3000㎡，震荡标线252㎡。管涵13m,涵面220㎡</t>
  </si>
  <si>
    <t>水寨乡、邓李乡</t>
  </si>
  <si>
    <t>解决该村5084人出行</t>
  </si>
  <si>
    <t>Y034夏蛮线</t>
  </si>
  <si>
    <t>护栏6000m,警示标志15个,示警桩66个，路面标线1620㎡，震荡标线108㎡。</t>
  </si>
  <si>
    <t>夏李乡</t>
  </si>
  <si>
    <t>解决该村6218人出行</t>
  </si>
  <si>
    <t>Y045王辛线</t>
  </si>
  <si>
    <t>挖补坑槽1500㎡，护栏40m,警示标志13个，警告标志5个，示警桩144个。</t>
  </si>
  <si>
    <t>廉村镇、仙台镇</t>
  </si>
  <si>
    <t>解决该村5494人出行</t>
  </si>
  <si>
    <t>X004龚田线</t>
  </si>
  <si>
    <t>护栏400m,警示标志64个,警告标志30个，示警桩459个，路面标线2880㎡，震荡标线234㎡。</t>
  </si>
  <si>
    <t>龚店乡、廉村镇、田庄乡、龙泉乡、辛店镇</t>
  </si>
  <si>
    <t>解决该村18376人出行</t>
  </si>
  <si>
    <t>X006寺平线</t>
  </si>
  <si>
    <t>警示标志25个,警告标志10个，示警桩147个，路面标线4140㎡，震荡标线252㎡。</t>
  </si>
  <si>
    <t>任店</t>
  </si>
  <si>
    <t>解决该村6384人出行</t>
  </si>
  <si>
    <t>X008曹常线</t>
  </si>
  <si>
    <t>挖补坑槽1050㎡，护栏80m,警示标志17个，警告标志12个，示警桩51个，路面标线2700㎡，震荡标线360㎡。</t>
  </si>
  <si>
    <t>常村镇</t>
  </si>
  <si>
    <t>解决该村7432人出行</t>
  </si>
  <si>
    <t>Y019大常线</t>
  </si>
  <si>
    <t>补坑槽800㎡，护栏150m,警示标志8个，警告标志1个，示警桩42个。</t>
  </si>
  <si>
    <t>辛店</t>
  </si>
  <si>
    <t>解决该村5138人出行</t>
  </si>
  <si>
    <t>Y023楼老线</t>
  </si>
  <si>
    <t>路面标线900㎡，震荡标线108㎡。</t>
  </si>
  <si>
    <t>仙台镇</t>
  </si>
  <si>
    <t>解决该村4235人出行</t>
  </si>
  <si>
    <t>Y030柳桐线</t>
  </si>
  <si>
    <t>护栏900m,警示标志15个，警告标志6个，示警桩180个。</t>
  </si>
  <si>
    <t>解决该村3164人出行</t>
  </si>
  <si>
    <t>Y031水库线</t>
  </si>
  <si>
    <t>挖补坑槽100㎡，护栏800m,警示标志7个，示警桩36个，路面标线2100㎡。</t>
  </si>
  <si>
    <t>保安镇</t>
  </si>
  <si>
    <t>解决该村4616人出行</t>
  </si>
  <si>
    <t>Y032牛南线</t>
  </si>
  <si>
    <t>挖补坑槽2700㎡，护栏1600m,警示标志13个，示警桩69个。</t>
  </si>
  <si>
    <t>保安镇、夏李乡</t>
  </si>
  <si>
    <t>解决该村8435人出行</t>
  </si>
  <si>
    <t>Y037千坡线</t>
  </si>
  <si>
    <t>挖补坑槽200㎡，护栏260m,警示标志22个，警告标志11个，示警桩80个，路面标线3300㎡，震荡标线504㎡。</t>
  </si>
  <si>
    <t>解决该村6153人出行</t>
  </si>
  <si>
    <t>Y038养魏线</t>
  </si>
  <si>
    <t>挖补坑槽3500㎡，挡土墙382.5m³，护栏4700m,警示标志20个，警告标志10个，示警桩120个，路面标线4200㎡，震荡标线432㎡。</t>
  </si>
  <si>
    <t>解决该村3157人出行</t>
  </si>
  <si>
    <t>Y041桃时线</t>
  </si>
  <si>
    <t>补坑槽250㎡，护栏1100m,警示标志27个，警告标志16个，示警桩306个，路面标线3000㎡，震荡标线252㎡。</t>
  </si>
  <si>
    <t>水寨乡、邓李乡、廉村镇</t>
  </si>
  <si>
    <t>解决该村9231人出行</t>
  </si>
  <si>
    <t>Y043南常线</t>
  </si>
  <si>
    <t>挖补坑槽2000㎡，护栏500m,警示标志4个，警告标志2个，示警桩51个。</t>
  </si>
  <si>
    <t>解决该村4232人出行</t>
  </si>
  <si>
    <t>Y052郑草线</t>
  </si>
  <si>
    <t>挖补坑槽400㎡，警示标志13个，警告标志5个，示警桩174个。</t>
  </si>
  <si>
    <t>盐都街道办事处</t>
  </si>
  <si>
    <t>解决该村3233人出行</t>
  </si>
  <si>
    <t>Y053坡阁线</t>
  </si>
  <si>
    <t>挖补坑槽250㎡，护栏600m,警示标志23个，警告标志8个，示警桩336个。</t>
  </si>
  <si>
    <t>解决该村6726人出行</t>
  </si>
  <si>
    <t>Y056台东徐</t>
  </si>
  <si>
    <t>挖补坑槽225㎡，护栏700m,警示标志7个，警告标志5个，示警桩96个。</t>
  </si>
  <si>
    <t>解决该村5861人出行</t>
  </si>
  <si>
    <t>Y061余李线</t>
  </si>
  <si>
    <t>挖补坑槽120㎡，护栏1300m,警示标志6个，警告标志4个，示警桩33个，路面标线2550㎡，震荡标线360㎡。</t>
  </si>
  <si>
    <t>解决该村7513人出行</t>
  </si>
  <si>
    <t>Y064碧刘线</t>
  </si>
  <si>
    <t>挖补坑槽120㎡，护栏300m,警示标志6个，警告标志1个，示警桩18个。</t>
  </si>
  <si>
    <t>辛店镇</t>
  </si>
  <si>
    <t>解决该村6237人出行</t>
  </si>
  <si>
    <t>C029小璋线</t>
  </si>
  <si>
    <t>挖补坑槽135㎡，警示标志4个，警告标志2个，示警桩72个。</t>
  </si>
  <si>
    <t>水寨乡</t>
  </si>
  <si>
    <t>解决该村3249人出行</t>
  </si>
  <si>
    <t>C031璋侯线</t>
  </si>
  <si>
    <t>挖补坑槽90㎡，警示标志2个，示警桩18个。</t>
  </si>
  <si>
    <t>解决该村4959人出行</t>
  </si>
  <si>
    <t>C043候穆线</t>
  </si>
  <si>
    <t>挖补坑槽225㎡，警示标志6个，警告标志3个，示警桩69个。</t>
  </si>
  <si>
    <t>解决该村2240人出行</t>
  </si>
  <si>
    <t>C052伍徐线</t>
  </si>
  <si>
    <t>挖补坑槽225㎡，护栏300m,警示标志6个，警告标志3个，示警桩99个。</t>
  </si>
  <si>
    <t>解决该村1938人出行</t>
  </si>
  <si>
    <t>C054时关线</t>
  </si>
  <si>
    <t>挖补坑槽90㎡，护栏80m,警示标志3个，警告标志1个，示警桩42个。</t>
  </si>
  <si>
    <t>解决该村1235人出行</t>
  </si>
  <si>
    <t>C062叶桃线</t>
  </si>
  <si>
    <t>挖补坑槽135㎡，护栏500m,警示标志8个，警告标志3个，示警桩138个。</t>
  </si>
  <si>
    <t>解决该村3124人出行</t>
  </si>
  <si>
    <t>C063杜甘线</t>
  </si>
  <si>
    <t>护栏300m,警示标志8个，警告标志6个，示警桩147个。</t>
  </si>
  <si>
    <t>龚店乡</t>
  </si>
  <si>
    <t>解决该村2449人出行</t>
  </si>
  <si>
    <t>C093蒋十线</t>
  </si>
  <si>
    <t>挖补坑槽135㎡，警示标志6个，警告标志2个，示警桩129个。</t>
  </si>
  <si>
    <t>解决该村4587人出行</t>
  </si>
  <si>
    <t>C100寨叶线</t>
  </si>
  <si>
    <t>挖补坑槽765㎡，警示标志6个，警告标志2个，示警桩99个。</t>
  </si>
  <si>
    <t>解决该村3246人出行</t>
  </si>
  <si>
    <t>C155丰叶线</t>
  </si>
  <si>
    <t>挖补坑槽135㎡，护栏60m,警示标志5个，示警桩36个。</t>
  </si>
  <si>
    <t>九龙街道办事处</t>
  </si>
  <si>
    <t>解决该村4248人出行</t>
  </si>
  <si>
    <t>C174老逍线</t>
  </si>
  <si>
    <t>挖补坑槽135㎡，护栏240m,挡土墙1785m³，警示标志6个，警告标志2个，示警桩120个。</t>
  </si>
  <si>
    <t>叶邑镇</t>
  </si>
  <si>
    <t>解决该村2375人出行</t>
  </si>
  <si>
    <t>C176梅逍线</t>
  </si>
  <si>
    <t>挖补坑槽135㎡，挡土墙1785m³，护栏800m,警示标志1个，示警桩9个。</t>
  </si>
  <si>
    <t>解决该村1092人出行</t>
  </si>
  <si>
    <t>C186叶潘线</t>
  </si>
  <si>
    <t>挖补坑槽180㎡，警示标志5个，警告标志2个，示警桩90个。</t>
  </si>
  <si>
    <t>解决该村6251人出行</t>
  </si>
  <si>
    <t>C193邵移线</t>
  </si>
  <si>
    <t>挖补坑槽225㎡，警示标志9个，警告标志3个，示警桩156个。</t>
  </si>
  <si>
    <t>田庄乡</t>
  </si>
  <si>
    <t>解决该村2258人出行</t>
  </si>
  <si>
    <t>C211康台线</t>
  </si>
  <si>
    <t>挖补坑槽135㎡，警示标志1个，警告标志1个，示警桩9个。</t>
  </si>
  <si>
    <t>解决该村1147人出行</t>
  </si>
  <si>
    <t>C215孙梁线</t>
  </si>
  <si>
    <t>挖补坑槽135㎡，护栏400m,警示标志7个，警告标志5个，示警桩66个。</t>
  </si>
  <si>
    <t>解决该村3255人出行</t>
  </si>
  <si>
    <t>C241东李线</t>
  </si>
  <si>
    <t>挖补坑槽135㎡，警示标志3个，警告标志3个，示警桩57个。</t>
  </si>
  <si>
    <t>解决该村1257人出行</t>
  </si>
  <si>
    <t>C271小岳线</t>
  </si>
  <si>
    <t>挖补坑槽135㎡，警示标志3个，示警桩33个。</t>
  </si>
  <si>
    <t>解决该村2254人出行</t>
  </si>
  <si>
    <t>C272县大线</t>
  </si>
  <si>
    <t>挖补坑槽180㎡，警示标志2个，警告标志1个，示警桩33个。</t>
  </si>
  <si>
    <t>解决该村3148人出行</t>
  </si>
  <si>
    <t>C277郭前线</t>
  </si>
  <si>
    <t>挖补坑槽135㎡，警示标志5个，警告标志2个，示警桩33个。</t>
  </si>
  <si>
    <t>解决该村1980人出行</t>
  </si>
  <si>
    <t>C323东黄线</t>
  </si>
  <si>
    <t>挖补坑槽180㎡，护栏100m,警示标志6个，警告标志4个，示警桩90个。</t>
  </si>
  <si>
    <t>解决该村2671人出行</t>
  </si>
  <si>
    <t>C348夏滹线</t>
  </si>
  <si>
    <t>警示标志1个，警告标志1个，示警桩60个。</t>
  </si>
  <si>
    <t>解决该村1038人出行</t>
  </si>
  <si>
    <t>C353叶孟线</t>
  </si>
  <si>
    <t>挖补坑槽90㎡，护栏580m,警示标志5个，警告标志7个，示警桩81个。</t>
  </si>
  <si>
    <t>解决该村2923人出行</t>
  </si>
  <si>
    <t>C360王博儒</t>
  </si>
  <si>
    <t>挖补坑槽180㎡，护栏100m,警示标志4个，警告标志2个，示警桩24个。</t>
  </si>
  <si>
    <t>解决该村965人出行</t>
  </si>
  <si>
    <t>C373寺耙线</t>
  </si>
  <si>
    <t>挖补坑槽360㎡，警示标志2个，示警桩18个。</t>
  </si>
  <si>
    <t>任店镇</t>
  </si>
  <si>
    <t>解决该村3155人出行</t>
  </si>
  <si>
    <t>C375小新线</t>
  </si>
  <si>
    <t>挖补坑槽135㎡，警示标志4个，警告标志1个，示警桩66个。</t>
  </si>
  <si>
    <t>解决该村1267人出行</t>
  </si>
  <si>
    <t>C378平李线</t>
  </si>
  <si>
    <t>挖补坑槽225㎡，警示标志5个，警告标志1个，示警桩33个。</t>
  </si>
  <si>
    <t>龙泉乡</t>
  </si>
  <si>
    <t>解决该村2164人出行</t>
  </si>
  <si>
    <t>C381古汪线</t>
  </si>
  <si>
    <t>挖补坑槽135㎡，护栏40m,警示标志7个，警告标志2个，示警桩93个。</t>
  </si>
  <si>
    <t>解决该村3862人出行</t>
  </si>
  <si>
    <t>C392铁南线</t>
  </si>
  <si>
    <t>挖补坑槽135㎡，护栏200m,警示标志3个，警告标志3个，示警桩33个。</t>
  </si>
  <si>
    <t>解决该村3048人出行</t>
  </si>
  <si>
    <t>C410小刘线</t>
  </si>
  <si>
    <t>挖补坑槽180㎡，护栏60m,警示标志3个，警告标志2个，示警桩33个。</t>
  </si>
  <si>
    <t>解决该村2271人出行</t>
  </si>
  <si>
    <t>C412韩潘线</t>
  </si>
  <si>
    <t>挖补坑槽225㎡，护栏300m,警示标志9个，警告标志7个，示警桩147个。</t>
  </si>
  <si>
    <t>解决该村6846人出行</t>
  </si>
  <si>
    <t>C436叶土线</t>
  </si>
  <si>
    <t>挖补坑槽180㎡，护栏180m,警示标志5个,示警桩81个。</t>
  </si>
  <si>
    <t>解决该村3043人出行</t>
  </si>
  <si>
    <t>C467黄小线</t>
  </si>
  <si>
    <t>挖补坑槽225㎡，护栏140m,警示标志2个，警告标志2个，示警桩9个。</t>
  </si>
  <si>
    <t>解决该村1942人出行</t>
  </si>
  <si>
    <t>C468小中线</t>
  </si>
  <si>
    <t>挖补坑槽135㎡，警示标志3个，警告标志1个，示警桩33个。</t>
  </si>
  <si>
    <t>解决该村2043人出行</t>
  </si>
  <si>
    <t>C523杨花线</t>
  </si>
  <si>
    <t>挖补坑槽135㎡，警示标志1个，示警桩9个。</t>
  </si>
  <si>
    <t>解决该村2048人出行</t>
  </si>
  <si>
    <t>C554叶甘线</t>
  </si>
  <si>
    <t>挖补坑槽540㎡，护栏80m,警告标志1个，示警桩12个。</t>
  </si>
  <si>
    <t>解决该村1347人出行</t>
  </si>
  <si>
    <t>C656红十线</t>
  </si>
  <si>
    <t>挖补坑槽135㎡，警示标志3个，示警桩27个。</t>
  </si>
  <si>
    <t>解决该村2013人出行</t>
  </si>
  <si>
    <t>C754台杜线</t>
  </si>
  <si>
    <t>警示标志2个，警告标志1个，示警桩48个。</t>
  </si>
  <si>
    <t>解决该村5380人出行</t>
  </si>
  <si>
    <t>C772东庙线</t>
  </si>
  <si>
    <t>挖补坑槽225㎡，警示标志2个，警告标志1个，示警桩33个。</t>
  </si>
  <si>
    <t>解决该村2135人出行</t>
  </si>
  <si>
    <t>C774盐小线</t>
  </si>
  <si>
    <t>挖补坑槽135㎡，警示标志4个，警告标志2个，示警桩81个。</t>
  </si>
  <si>
    <t>解决该村1822人出行</t>
  </si>
  <si>
    <t>C784张三线</t>
  </si>
  <si>
    <t>挖补坑槽180㎡，警示标志6个，警告标志2个，示警桩81个。</t>
  </si>
  <si>
    <t>解决该村3639人出行</t>
  </si>
  <si>
    <t>C851陈韩线</t>
  </si>
  <si>
    <t>挖补坑槽180㎡，护栏100m,警示标志3个，警告标志2个，示警桩27个。</t>
  </si>
  <si>
    <t>解决该村3284人出行</t>
  </si>
  <si>
    <t>C865莫许线</t>
  </si>
  <si>
    <t>挖补坑槽270㎡，警示标志8个，警告标志2个，示警桩117个。</t>
  </si>
  <si>
    <t>解决该村2146人出行</t>
  </si>
  <si>
    <t>CA44三县线</t>
  </si>
  <si>
    <t>挖补坑槽225㎡，护栏580m,示警桩24个。</t>
  </si>
  <si>
    <t>解决该村5718人出行</t>
  </si>
  <si>
    <t>CA47潘叶线</t>
  </si>
  <si>
    <t>挖补坑槽135㎡，护栏100m,示警桩39个。</t>
  </si>
  <si>
    <t>解决该村5394人出行</t>
  </si>
  <si>
    <t>CA66姜杜线</t>
  </si>
  <si>
    <t>挖补坑槽225㎡，警示标志1个，警告标志5个，示警桩24个。</t>
  </si>
  <si>
    <t>解决该村2645人出行</t>
  </si>
  <si>
    <t>CA80苗小线</t>
  </si>
  <si>
    <t>护栏860m,警示标志1个,示警桩9个。</t>
  </si>
  <si>
    <t>CD30桃许线</t>
  </si>
  <si>
    <t>挖补坑槽225㎡，护栏80m,警示标志3个,示警桩24个。</t>
  </si>
  <si>
    <t>解决该村2771人出行</t>
  </si>
  <si>
    <t>CD43许兴线</t>
  </si>
  <si>
    <t>挖补坑槽135㎡，示警桩12个。</t>
  </si>
  <si>
    <t>解决该村1379人出行</t>
  </si>
  <si>
    <t>CE11配时线</t>
  </si>
  <si>
    <t>警示标志4个，警告标志1个，示警桩33个。</t>
  </si>
  <si>
    <t>解决该村2293人出行</t>
  </si>
  <si>
    <t>CF23台甘线</t>
  </si>
  <si>
    <t>护栏100m,警示标志2个，警告标志1个，示警桩12个。</t>
  </si>
  <si>
    <t>解决该村1237人出行</t>
  </si>
  <si>
    <t>CF28小鸽线</t>
  </si>
  <si>
    <t>挖补坑槽90㎡，警示标志1个，警告标志1个，示警桩27个。</t>
  </si>
  <si>
    <t>解决该村1024人出行</t>
  </si>
  <si>
    <t>CF35桐三线</t>
  </si>
  <si>
    <t>挖补坑槽90㎡，护栏560m,警示标志4个，警告标志2个，示警桩24个。</t>
  </si>
  <si>
    <t>解决该村1642人出行</t>
  </si>
  <si>
    <t>CF45孙七线</t>
  </si>
  <si>
    <t>挖补坑槽135㎡，护栏150m,警示标志7个，示警桩45个。</t>
  </si>
  <si>
    <t>解决该村1283人出行</t>
  </si>
  <si>
    <t>CF66天边线</t>
  </si>
  <si>
    <t>挖补坑槽135㎡，挡土墙51㎡，护栏60m,警示标志2个，警告标志1个，示警桩24个。</t>
  </si>
  <si>
    <t>解决该村1341人出行</t>
  </si>
  <si>
    <t>CF76余河线</t>
  </si>
  <si>
    <t>挖补坑槽90㎡，警示标志1个，警告标志1个，示警桩24个。</t>
  </si>
  <si>
    <t>解决该村1935人出行</t>
  </si>
  <si>
    <t>李湾-水库路</t>
  </si>
  <si>
    <t>0.5公里，宽4.5米，厚度18厘米水泥混凝土路面</t>
  </si>
  <si>
    <t>李湾村</t>
  </si>
  <si>
    <t>解决该村777人出行</t>
  </si>
  <si>
    <t>2018.3.10前</t>
  </si>
  <si>
    <t>2018.4.30前</t>
  </si>
  <si>
    <t>牛庵-杨保线</t>
  </si>
  <si>
    <t>0.3公里，宽4.5米，厚度18厘米水泥混凝土路面</t>
  </si>
  <si>
    <t>牛庵村</t>
  </si>
  <si>
    <t>解决该村1618人出行</t>
  </si>
  <si>
    <t>牛杜庄村道</t>
  </si>
  <si>
    <t>0.07公里，宽4.5米，厚度18厘米水泥混凝土路面</t>
  </si>
  <si>
    <t>牛杜庄村</t>
  </si>
  <si>
    <t>解决该村1122人出行</t>
  </si>
  <si>
    <t>桑树贾-建设路</t>
  </si>
  <si>
    <t>桑树贾村</t>
  </si>
  <si>
    <t>解决该村1143人出行</t>
  </si>
  <si>
    <t>苏科-边庄</t>
  </si>
  <si>
    <t>1公里，宽4.5米，厚度18厘米水泥混凝土路面</t>
  </si>
  <si>
    <t>苏科村</t>
  </si>
  <si>
    <t>解决该村677人出行</t>
  </si>
  <si>
    <t>何马村道</t>
  </si>
  <si>
    <t>何马村</t>
  </si>
  <si>
    <t>解决该村1344人出行</t>
  </si>
  <si>
    <t>辛堂-黄坡路</t>
  </si>
  <si>
    <t>辛堂村</t>
  </si>
  <si>
    <t>解决该村1869人出行</t>
  </si>
  <si>
    <t>瓦赵-时南线</t>
  </si>
  <si>
    <t>0.18公里，宽4.5米，厚度18厘米水泥混凝土路面</t>
  </si>
  <si>
    <t>瓦赵村</t>
  </si>
  <si>
    <t>解决该村558人出行</t>
  </si>
  <si>
    <t>甘刘村道</t>
  </si>
  <si>
    <t>0.65公里，宽4.5米，厚度18厘米水泥混凝土路面</t>
  </si>
  <si>
    <t>甘刘村</t>
  </si>
  <si>
    <t>解决该村2163人出行</t>
  </si>
  <si>
    <t>余寨-杜楼</t>
  </si>
  <si>
    <t>0.2公里，宽4.5米，厚度18厘米水泥混凝土路面</t>
  </si>
  <si>
    <t>余寨村</t>
  </si>
  <si>
    <t>解决该村1068人出行</t>
  </si>
  <si>
    <t>李寨-平桐线</t>
  </si>
  <si>
    <t>1.3公里，宽4.5米，厚度18厘米水泥混凝土路面</t>
  </si>
  <si>
    <t>李寨村</t>
  </si>
  <si>
    <t>解决该村1601人出行</t>
  </si>
  <si>
    <t>赵沟-平桐线</t>
  </si>
  <si>
    <t>0.54公里，宽4.5米，厚度18厘米水泥混凝土路面</t>
  </si>
  <si>
    <t>赵沟村</t>
  </si>
  <si>
    <t>解决该村1408人出行</t>
  </si>
  <si>
    <t>大乔-逍白线</t>
  </si>
  <si>
    <t>0.9公里，宽4.5米，厚度18厘米水泥混凝土路面</t>
  </si>
  <si>
    <t>大乔村</t>
  </si>
  <si>
    <t>解决该村1355人出行</t>
  </si>
  <si>
    <t>李吴庄村道</t>
  </si>
  <si>
    <t>李吴庄村</t>
  </si>
  <si>
    <t>解决该村1401人出行</t>
  </si>
  <si>
    <t>沙朱王-廉前线</t>
  </si>
  <si>
    <t>1.2公里，宽4.5米，厚度18厘米水泥混凝土路面</t>
  </si>
  <si>
    <t>沙朱王村</t>
  </si>
  <si>
    <t>解决该村1613人出行</t>
  </si>
  <si>
    <t>叶沙路-实验学校</t>
  </si>
  <si>
    <t>0.24公里，宽4.5米，厚度18厘米水泥混凝土路面</t>
  </si>
  <si>
    <t>胡庄</t>
  </si>
  <si>
    <t>解决该村1411人出行</t>
  </si>
  <si>
    <t>平财预【2017】502号县级专项</t>
  </si>
  <si>
    <t>叶县2016年通村公路项目</t>
  </si>
  <si>
    <t>涉及邓李乡、洪庄杨乡、盐都街道办、廉村镇、龚店乡、辛店镇等六个乡镇，新修道路32.7公里。</t>
  </si>
  <si>
    <t>邓李乡、洪庄杨乡、盐都街道办、廉村镇、龚店乡、辛店镇等六个乡镇</t>
  </si>
  <si>
    <t>邓李乡、洪庄杨乡、盐都街道办、廉村镇、龚店乡、辛店镇等六个乡镇，新修道路32.7公里。</t>
  </si>
  <si>
    <t>2016.7.30前</t>
  </si>
  <si>
    <t>2016.12.30前</t>
  </si>
  <si>
    <t>2017.3.30前</t>
  </si>
  <si>
    <t>县级专项</t>
  </si>
  <si>
    <t>2016年县乡道及桥梁项目</t>
  </si>
  <si>
    <t>涉及16个乡镇及办事处，道路总建设工程52.7公里，桥梁506延米。12条县乡道，22座中小桥。</t>
  </si>
  <si>
    <t>涉及16个乡镇及办事处</t>
  </si>
  <si>
    <t>16个乡镇及办事处，道路总建设工程52.7公里，桥梁506延米。12条县乡道，22座中小桥。</t>
  </si>
  <si>
    <t>2016.10.30前</t>
  </si>
  <si>
    <t>2017.12.10前</t>
  </si>
  <si>
    <t>2017.12.30前</t>
  </si>
  <si>
    <t>潘寨村—沟王—苗南线道路建设项目</t>
  </si>
  <si>
    <t>新修道路长6950米，宽5米，厚5厘米沥青混凝土道路。</t>
  </si>
  <si>
    <t>潘寨村、三里湾、沟王、古路湾等4个村</t>
  </si>
  <si>
    <t>为1个乡镇4个村，新修道路6950米，惠及群众5557人。</t>
  </si>
  <si>
    <t>2018.12.20前</t>
  </si>
  <si>
    <t>2019.2.25前</t>
  </si>
  <si>
    <t>2019.3.30前</t>
  </si>
  <si>
    <t>县级专项                    平财预【2017】502号</t>
  </si>
  <si>
    <t>叶县2018年通村公路（第一批)</t>
  </si>
  <si>
    <t>新修道路长31440米，宽4.5米，厚5厘米沥青混凝土道路</t>
  </si>
  <si>
    <t>昆阳、九龙、盐都、马庄、廉村、水寨、龚店等七个乡镇</t>
  </si>
  <si>
    <t>为7个乡镇24个村，新修道路31440米，惠及群众32156人。</t>
  </si>
  <si>
    <t>平财预【2018】125号</t>
  </si>
  <si>
    <t>保安镇花阳村委会</t>
  </si>
  <si>
    <t>叶县水利局</t>
  </si>
  <si>
    <t>新建供水站配套、管网布置</t>
  </si>
  <si>
    <t>保安镇花阳村</t>
  </si>
  <si>
    <t>可解决该村876人农村居民饮水问题。</t>
  </si>
  <si>
    <t>2018.5.10前</t>
  </si>
  <si>
    <t>2018.9.10日前</t>
  </si>
  <si>
    <t>2018.10.30日前</t>
  </si>
  <si>
    <t>保安镇柳庄村委会</t>
  </si>
  <si>
    <t>保安镇柳庄村</t>
  </si>
  <si>
    <t>可解决该村1435人农村居民饮水问题。</t>
  </si>
  <si>
    <t>保安镇三村委会</t>
  </si>
  <si>
    <t>保安镇三村</t>
  </si>
  <si>
    <t>可解决该村2087人农村居民饮水问题。</t>
  </si>
  <si>
    <t>保安镇魏岗铺村委会</t>
  </si>
  <si>
    <t>保安镇魏岗铺村</t>
  </si>
  <si>
    <t>可解决该村1316人农村居民饮水问题。</t>
  </si>
  <si>
    <t>保安镇辛庄村委会</t>
  </si>
  <si>
    <t>保安镇辛庄村</t>
  </si>
  <si>
    <t>可解决该村809人农村居民饮水问题。</t>
  </si>
  <si>
    <t>保安镇一村委会</t>
  </si>
  <si>
    <t>保安镇一村</t>
  </si>
  <si>
    <t>可解决该村2521人农村居民饮水问题。</t>
  </si>
  <si>
    <t>保安镇寨王村委会</t>
  </si>
  <si>
    <t>保安镇寨王村</t>
  </si>
  <si>
    <t>可解决该村851人农村居民饮水问题。</t>
  </si>
  <si>
    <t>常村镇孤古岭村委会</t>
  </si>
  <si>
    <t>常村镇孤古岭村</t>
  </si>
  <si>
    <t>可解决该村1108人农村居民饮水问题。</t>
  </si>
  <si>
    <t>常村镇金龙嘴村委会</t>
  </si>
  <si>
    <t>常村镇金龙嘴村</t>
  </si>
  <si>
    <t>可解决该村519人农村居民饮水问题。</t>
  </si>
  <si>
    <t>常村镇李家庄村委会</t>
  </si>
  <si>
    <t>常村镇李家庄村</t>
  </si>
  <si>
    <t>可解决该村391人农村居民饮水问题。</t>
  </si>
  <si>
    <t>常村镇暖泉村委会</t>
  </si>
  <si>
    <t>常村镇暖泉村</t>
  </si>
  <si>
    <t>可解决该村1224人农村居民饮水问题。</t>
  </si>
  <si>
    <t>平财预【2017】814号</t>
  </si>
  <si>
    <t>叶县贫困村安全饮水提升工程</t>
  </si>
  <si>
    <t>叶县27个贫困村安全饮水提升工程，新建供水站27处,并配套入户。</t>
  </si>
  <si>
    <t>保安镇庙岗、李吴庄、花山吴、牛安、仙台镇王吉庄、老樊寨、思诚、叶邑镇樊庄、南大王庄、西王庄、常村镇府君庙、田庄乡半坡常、常村刘东华、邓李后炉、辛店镇西徐庄、新杨庄、雷草洼、铁佛寺、大竹园、夏李乡董湖、水寨乡天边徐、廉村镇牛王庙</t>
  </si>
  <si>
    <t>可解决27个贫困村居民饮36200人水问题。</t>
  </si>
  <si>
    <t>2017.10.30前</t>
  </si>
  <si>
    <t>2018.4.10前</t>
  </si>
  <si>
    <t>平财预【2018】608号</t>
  </si>
  <si>
    <t>叶县辛店镇林果业水源工程</t>
  </si>
  <si>
    <t>辛店镇林果业水利发展项目，涉及22个村，打井配套,新建提水工程,坑塘改造等。</t>
  </si>
  <si>
    <t>2017.11.30前</t>
  </si>
  <si>
    <t>2018.8.15前</t>
  </si>
  <si>
    <t>2018.9.15前</t>
  </si>
  <si>
    <t>县级专项                      平财预【2018】551号</t>
  </si>
  <si>
    <t>叶县辛店镇抗旱应急提水工程</t>
  </si>
  <si>
    <t>辛店西徐庄、铁佛寺、大竹园3个村，新建泵站1座,铺设供水管道37.314KM,新建3000立方米蓄水池1座等.</t>
  </si>
  <si>
    <t>2018.6.30前</t>
  </si>
  <si>
    <t>2018.11.30前</t>
  </si>
  <si>
    <t>2018.12.30前</t>
  </si>
  <si>
    <t>叶县农村饮水安全巩固提升暨村村通自来水工程</t>
  </si>
  <si>
    <t>本工程采取打井抽取地下水集中供水形式，建设饮水工程209处，其中新建工116处，重建工程32处，扩建工4.57|程4处，改造工程53处，管网延伸工4处。主要建设内容为：新打水源井190眼，配套潜水泵201台套，安装压力罐192套。</t>
  </si>
  <si>
    <t>项目建设涵盖18个乡镇272村，受益人数365283人。</t>
  </si>
  <si>
    <t>为全县18个乡镇，272个村实施农村饮水巩固提升工程，受益人数365283人。</t>
  </si>
  <si>
    <t>2018.10.30前</t>
  </si>
  <si>
    <t>平财预【2017】814号平财预【2017】834号</t>
  </si>
  <si>
    <t>叶县辛店镇岗底村道路建设</t>
  </si>
  <si>
    <t>叶县扶贫办</t>
  </si>
  <si>
    <t>道路长1530米,宽4米,厚18厘米.</t>
  </si>
  <si>
    <t>辛店镇岗底村</t>
  </si>
  <si>
    <t>解决该村群众1052人出行问题</t>
  </si>
  <si>
    <t>2018.7.20前</t>
  </si>
  <si>
    <t>2018.10.20前</t>
  </si>
  <si>
    <t>叶县廉村镇王店村道路</t>
  </si>
  <si>
    <t>长1370米，宽3米，厚18厘米；长60米，宽4米，厚18厘米；长1390米，宽5米，厚18厘米。</t>
  </si>
  <si>
    <t>廉村镇王店村</t>
  </si>
  <si>
    <t>解决该村群众2179人出行问题</t>
  </si>
  <si>
    <t>叶县2017年公益项目</t>
  </si>
  <si>
    <t>用于11个村基础设施项目</t>
  </si>
  <si>
    <t>叶县</t>
  </si>
  <si>
    <t>解决11个村群众16439人出行问题</t>
  </si>
  <si>
    <t>2018.4.20前</t>
  </si>
  <si>
    <t>2018.5.30前</t>
  </si>
  <si>
    <t>叶县2017年第二批财政扶贫资金项目</t>
  </si>
  <si>
    <t>用于28个贫困村基础设施建设项目</t>
  </si>
  <si>
    <t>解决28个村群众40153人出行问题</t>
  </si>
  <si>
    <t>叶县2017年财政扶贫资金发展项目</t>
  </si>
  <si>
    <t>用于12个贫困村基础设施建设项目</t>
  </si>
  <si>
    <t>解决12个村群众16518人出行问题</t>
  </si>
  <si>
    <t>平财预【2017】817号</t>
  </si>
  <si>
    <t>国有叶县林场危旧房改造项目</t>
  </si>
  <si>
    <t>叶县林业局</t>
  </si>
  <si>
    <t>在危旧房原址上为贫困林场改建170平方米防火物资储备库</t>
  </si>
  <si>
    <t>在危旧房原址上为贫困林场改建170平方米防火物资储备库，增强抵御防火能力。涉及2个贫困乡镇，惠及15904人</t>
  </si>
  <si>
    <t>2018.9.10前</t>
  </si>
  <si>
    <t>2018.11.10前</t>
  </si>
  <si>
    <t>平财预【2017】859号               平财预【2018】128号</t>
  </si>
  <si>
    <t>中央财政少数民族发展资金</t>
  </si>
  <si>
    <t>叶县宗教局</t>
  </si>
  <si>
    <t>廉村镇高柳村基础设施建设项目</t>
  </si>
  <si>
    <t>为1个乡镇新建道路3612平方，惠及1557人，其中贫困人口293人。</t>
  </si>
  <si>
    <t>2018.08.30前</t>
  </si>
  <si>
    <t>平财预【2017】859号</t>
  </si>
  <si>
    <t>叶县常村镇刘东华村道路建设</t>
  </si>
  <si>
    <t>叶县老促会</t>
  </si>
  <si>
    <t>为常村镇刘东华村修建道路。</t>
  </si>
  <si>
    <t>常村镇刘东华村</t>
  </si>
  <si>
    <t>修建道路790米，解决 2044人出行难问题。</t>
  </si>
  <si>
    <t>2018.09.10前</t>
  </si>
  <si>
    <t>叶县水寨乡霍姚村道路建设</t>
  </si>
  <si>
    <t>水泥路宽2米，长390米，厚15厘米。</t>
  </si>
  <si>
    <t>水寨乡霍姚村</t>
  </si>
  <si>
    <t>解决该村群众1143人出行问题</t>
  </si>
  <si>
    <t>2018.3.30前</t>
  </si>
  <si>
    <t>叶县水寨乡老街村道路建设</t>
  </si>
  <si>
    <t>水泥路宽2.5米，长380米，厚15厘米。</t>
  </si>
  <si>
    <t>水寨乡老街村</t>
  </si>
  <si>
    <t>解决该村群众720人出行问题</t>
  </si>
  <si>
    <t>叶县水寨乡董刘村道路建设</t>
  </si>
  <si>
    <t>水泥路宽3米，长270米，厚15厘米。</t>
  </si>
  <si>
    <t>水寨乡董刘村</t>
  </si>
  <si>
    <t>解决该村群众586人出行问题</t>
  </si>
  <si>
    <t>叶县廉村镇王三寨村道路</t>
  </si>
  <si>
    <t>水泥路宽4.5米，厚18厘米，长830米；宽4米，厚18厘米，长960米。排前路宽2米,厚15厘米,长2000米。</t>
  </si>
  <si>
    <t>廉村镇王三寨村</t>
  </si>
  <si>
    <t>解决该村群众1333人出行问题</t>
  </si>
  <si>
    <t>平财预【2017】859号平财预【2017】814号</t>
  </si>
  <si>
    <t>叶县廉村镇甘刘村道路</t>
  </si>
  <si>
    <t>道路路宽3米,厚15厘米,长150米；宽2米，厚15厘米，长370米。</t>
  </si>
  <si>
    <t>廉村镇甘刘村</t>
  </si>
  <si>
    <t>解决该村群众2163人出行问题</t>
  </si>
  <si>
    <t>叶县邓李乡张高村道路</t>
  </si>
  <si>
    <t>邓李乡</t>
  </si>
  <si>
    <t>道路宽4米，长204米，厚18厘米。</t>
  </si>
  <si>
    <t>邓李乡张高村</t>
  </si>
  <si>
    <t>解决该村群众1140人出行问题</t>
  </si>
  <si>
    <t>叶县邓李乡妆头村道路</t>
  </si>
  <si>
    <t>道路宽4.5米，长1416米，厚18厘米。</t>
  </si>
  <si>
    <t>邓李乡妆头村</t>
  </si>
  <si>
    <t>解决该村群众1928人出行问题</t>
  </si>
  <si>
    <t>叶县辛店镇南焦庄村河道护坡建设</t>
  </si>
  <si>
    <t>河道护坡长1040米，均高2米，混凝土基座高50厘米宽50厘米，混凝土压顶宽50厘米，高30厘米.</t>
  </si>
  <si>
    <t>辛店镇南焦庄村</t>
  </si>
  <si>
    <t>解决该村村容村貌问题惠及群众1624人</t>
  </si>
  <si>
    <t>叶县保安镇前古城村水泥路</t>
  </si>
  <si>
    <t>通村道路长150米、宽4米；通村道路长270米，宽3.5米，厚0.18米；漫水桥一座，长30米 ，上面宽4米。</t>
  </si>
  <si>
    <t>保安镇前古城村</t>
  </si>
  <si>
    <t>解决该村群众1696出行问题</t>
  </si>
  <si>
    <t>常村镇刘东华村路基整理</t>
  </si>
  <si>
    <t>扩宽路基2200米。</t>
  </si>
  <si>
    <t>解决该村群众2044人出行问题</t>
  </si>
  <si>
    <t>常村镇柴巴村小桥涵</t>
  </si>
  <si>
    <t>小桥涵2座修复</t>
  </si>
  <si>
    <t>常村镇柴巴村</t>
  </si>
  <si>
    <t>解决该村群众722人出行问题</t>
  </si>
  <si>
    <t>常村镇柴巴村修复水毁河道护坡工程</t>
  </si>
  <si>
    <t>修复河道护坡328米，河道清淤。</t>
  </si>
  <si>
    <t>解决该村村容村貌问题惠及群众722人,</t>
  </si>
  <si>
    <t>常村镇西刘庄村道路</t>
  </si>
  <si>
    <t>道路长600米，宽3.5米，厚18厘米。</t>
  </si>
  <si>
    <t>常村镇西刘庄村</t>
  </si>
  <si>
    <t>解决该村群众858人出行问题</t>
  </si>
  <si>
    <t>常村镇李九寺村下水道</t>
  </si>
  <si>
    <t>下水道长320米，宽1.3米,深1米</t>
  </si>
  <si>
    <t>常村镇李九寺村</t>
  </si>
  <si>
    <t>解决该村群众1355人出行问题</t>
  </si>
  <si>
    <t>辛店镇李寨村排污管道</t>
  </si>
  <si>
    <t>排污管道长3900米，净宽60厘米，深60厘米，C15砼垫层，C20砼压顶，检查井4个，化粪池17个。</t>
  </si>
  <si>
    <t>辛店镇李寨村</t>
  </si>
  <si>
    <t>解决该村污水排放问题,惠及群众1601人</t>
  </si>
  <si>
    <t>辛店镇岗底至小李庄道路</t>
  </si>
  <si>
    <t>道路宽4米，厚18厘米，长1450米。</t>
  </si>
  <si>
    <t>辛店镇岗底</t>
  </si>
  <si>
    <t>水寨乡徐王村道路建设</t>
  </si>
  <si>
    <t>道路宽3米，长834米，厚18厘米。</t>
  </si>
  <si>
    <t>水寨乡徐王村</t>
  </si>
  <si>
    <t>解决该村群众892人出行问题</t>
  </si>
  <si>
    <t>夏李乡苗庄村道路建设</t>
  </si>
  <si>
    <t>道路宽4米，长625米，厚18厘米。</t>
  </si>
  <si>
    <t>夏李乡苗庄村</t>
  </si>
  <si>
    <t>解决该村群众738人出行问题</t>
  </si>
  <si>
    <t>辛店镇岗底村道路建设</t>
  </si>
  <si>
    <t>道路宽4.5米，长80米，厚18厘米。道路宽4米，长540米，厚18厘米。</t>
  </si>
  <si>
    <t>解决该村群众1052出行问题</t>
  </si>
  <si>
    <t>平财预【2018】301号</t>
  </si>
  <si>
    <t>辛店镇程庄村道路建设</t>
  </si>
  <si>
    <t>道路宽4.5米，长310米，厚18厘米；宽4米，长100米，厚18厘米;宽3米，长120米，厚18厘米;宽3.5米，长110米，厚18厘米。</t>
  </si>
  <si>
    <t>辛店镇程庄村</t>
  </si>
  <si>
    <t>解决该村群众1243出行问题</t>
  </si>
  <si>
    <t>保安镇李吴庄村</t>
  </si>
  <si>
    <t>下水道687米，文化小广场2400平方，生产桥3座。</t>
  </si>
  <si>
    <t>解决该村绿化、村容村貌环境治理惠及群众1402人.</t>
  </si>
  <si>
    <t>辛店镇南焦庄村基础设施建设项目</t>
  </si>
  <si>
    <t>1、道路修补4万元；2、边沟整理7万元；3.村庄桥梁整修2万元；4、文化活动室2万元；5、道路两侧、广场绿化种植红叶石楠600棵，60元/棵，需3.6万元；火炬松300棵，45元/棵，需1.4万元。</t>
  </si>
  <si>
    <t>解决该村绿化、村容村貌环境治理惠及群众1264人.</t>
  </si>
  <si>
    <t>辛店镇南王庄村基础设施建设项目</t>
  </si>
  <si>
    <t>1、文化广场一座，项目包括：广场硬化900平米、毛石护坡370平方、1.5米直径地埋管60米、堆土方、150米长城朵、绿化930平方，所需资金13万元。2、坑塘治理：坑塘护坡底部宽5米，长4米，高8米；用混凝土毛石彻墙共160立万；8米以上收缩宽60公分、20米过路管上边用钢筋混凝土彻墙共72立方，过路管3根，每根长9米，过路管上边用钢筋混凝土宽2.5米、长9米、厚10公分，路面55米、宽3米、厚15公分，所需资金7万元。</t>
  </si>
  <si>
    <t>辛店镇南王庄村</t>
  </si>
  <si>
    <t>解决该村绿化、村容村貌环境治理惠及群众1043人.</t>
  </si>
  <si>
    <t>辛店镇西徐庄村基础设施建设项目</t>
  </si>
  <si>
    <t>我村需道路两侧培土2000立方，需资金8万元；地埋管下水道1米直径管80米，需要资金3.6万元， 地埋管下水道0.5米直径管230米，需要资金2.5万元，地埋管0.3直径管200米，需要资金1.6万元；文化小广场200平方，需要资金2万元；道路两侧绿化种植红叶石楠288棵，需要资金2.3万元。</t>
  </si>
  <si>
    <t>辛店镇西徐庄村</t>
  </si>
  <si>
    <t>解决该村下水道及村内绿化，惠及群众1171人.</t>
  </si>
  <si>
    <t>辛店镇油坊李村基础设施建设项目</t>
  </si>
  <si>
    <t>1、窦岗自然村村主路（东西、南北）两条共计长度690米，宽4米，厚15公分，需18.5万元；2、油坊李自然村广场需要硬化350平方米，厚10公分，需1.5万元。</t>
  </si>
  <si>
    <t>辛店镇油坊李村</t>
  </si>
  <si>
    <t>解决该村绿化美化及群众出行问题，惠及人口1993人</t>
  </si>
  <si>
    <t>辛店镇铁佛寺村基础设施建设项目</t>
  </si>
  <si>
    <t>地埋管下水道1695米，50厘米管，需破、填路面428米。</t>
  </si>
  <si>
    <t>辛店镇铁佛寺村</t>
  </si>
  <si>
    <t>解决该村下水道问题，惠及群众764人</t>
  </si>
  <si>
    <t>常村镇西刘庄村产业发展建设项目</t>
  </si>
  <si>
    <t>养羊场建筑面积900平方。</t>
  </si>
  <si>
    <t>鼓励该村群众大力发展养殖业，惠及群众886人</t>
  </si>
  <si>
    <t>常村镇杨林庄村产业发展建设项目</t>
  </si>
  <si>
    <t>托牛所面积2200平方米，长66米、宽34米。围墙200米，高三米。干草棚一座，240平方。管理房两间，兽医房一间</t>
  </si>
  <si>
    <t>常村镇杨林庄村</t>
  </si>
  <si>
    <t>鼓励该村群众大力发展养殖业，惠及群众1111人</t>
  </si>
  <si>
    <t>常村镇府君庙村产业发展建设项目</t>
  </si>
  <si>
    <t>购买联合收割机（新疆-ID7150）一辆、东方红拖拉机（ME500）一辆、播种机一台、秸秆打捆机一台</t>
  </si>
  <si>
    <t>常村镇府君庙村</t>
  </si>
  <si>
    <t>购置农机具，大力发展村集体经济，惠及群众1136人</t>
  </si>
  <si>
    <t>常村镇金沟村产业发展建设项目</t>
  </si>
  <si>
    <t>每座长20米，宽10的食用菌立体吊袋栽培大鹏五座</t>
  </si>
  <si>
    <t>常村镇金沟村</t>
  </si>
  <si>
    <t>鼓励群众发展产业，壮大村集体经济，惠及群众1170人</t>
  </si>
  <si>
    <t>常村镇下马庄村基础设施建设项目</t>
  </si>
  <si>
    <t>长360米、宽3米、厚0.18米；修缮地下水道长160米X1X0.6,美化围墙200米。</t>
  </si>
  <si>
    <t>常村镇下马庄村</t>
  </si>
  <si>
    <t>解决该村群众下水道问题，惠及群众1029人</t>
  </si>
  <si>
    <t>叶县邓李乡妆头村精品葡萄大棚项目</t>
  </si>
  <si>
    <t>在丰锦果园内建设占地1152m2的钢构大棚一座，棚高6m。棚长48米，棚宽24米。</t>
  </si>
  <si>
    <t>叶县邓李乡妆头村</t>
  </si>
  <si>
    <t>鼓励群众发展产业，壮大村集体经济，惠及群众1932人</t>
  </si>
  <si>
    <t>叶县邓李乡庙李村坑塘治理及美化、绿化项目</t>
  </si>
  <si>
    <t>扶贫车间北坑，回填土方525m3，钢架120m2，绿化300m2；村西坑，回填土方525m3，钢架70m2，绿化175m2；王三栓家西坑，回填土方360m3，钢架36m2，绿化100m2；王丙业家南坑，回填土方250m3，钢架40m2，绿化90m2；村内道路道牙1000米，村内绿化树300棵。</t>
  </si>
  <si>
    <t>叶县邓李乡庙李村</t>
  </si>
  <si>
    <t>解决该村坑塘治理及村内美化、亮化问题，惠及群众633人</t>
  </si>
  <si>
    <t>叶县邓李乡后炉村坑塘治理项目</t>
  </si>
  <si>
    <t>村卫生室南坑，东、北路面各加宽1米水泥硬化；石庄东路南坑，北、东各加宽1米水泥硬化，坑塘硬化，并安装2米高防护网，种植莲藕。</t>
  </si>
  <si>
    <t>叶县邓李乡后炉村</t>
  </si>
  <si>
    <t>解决该村坑塘治理问题惠及群众1964人</t>
  </si>
  <si>
    <t>廉村镇高柳村</t>
  </si>
  <si>
    <t>建设300平方米农副产品加工厂房。</t>
  </si>
  <si>
    <t>解决该村美化、亮化问题，购置农机局发展村集体经济，惠及群众1573人</t>
  </si>
  <si>
    <t>廉村镇甘刘村产业发展建设项目</t>
  </si>
  <si>
    <t>建设600平方米香菇大棚7个，以及辅助基础设施，围栏、遮阳网、机井、无塔供水设施、简易房、监控、灯杆等。</t>
  </si>
  <si>
    <t>鼓励群众发展产业，壮大村集体经济，惠及群众2163人</t>
  </si>
  <si>
    <t>廉村镇后王村产业发展建设项目</t>
  </si>
  <si>
    <t>建设360平方米农资仓库。</t>
  </si>
  <si>
    <t>廉村镇后王村</t>
  </si>
  <si>
    <t>购置农机具，大力发展村集体经济，惠及群众2381人</t>
  </si>
  <si>
    <t>叶县龙泉乡大何庄村产业发展建设项目</t>
  </si>
  <si>
    <t>长100米，宽30米的村级厂房一座</t>
  </si>
  <si>
    <t>叶县龙泉乡大何庄村</t>
  </si>
  <si>
    <t>鼓励群众发展产业，壮大村集体经济，惠及群众1059人</t>
  </si>
  <si>
    <t>叶县龙泉乡南曹庄村产业发展建设项目</t>
  </si>
  <si>
    <t>长30米，宽15米的
扶贫车间一座</t>
  </si>
  <si>
    <t>叶县龙泉乡南曹庄村</t>
  </si>
  <si>
    <t>鼓励群众发展产业，壮大村集体经济，惠及群众871人</t>
  </si>
  <si>
    <t>田庄乡岗马村产业发展项目</t>
  </si>
  <si>
    <t>种植芦笋120亩</t>
  </si>
  <si>
    <t>田庄乡岗马村</t>
  </si>
  <si>
    <t>鼓励群众发展产业，惠及群众1082人</t>
  </si>
  <si>
    <t>田庄乡千兵营村产业发展项目</t>
  </si>
  <si>
    <t>种植黑木耳10亩</t>
  </si>
  <si>
    <t>田庄乡千兵营村</t>
  </si>
  <si>
    <t>鼓励群众发展产业，惠及群众2110人</t>
  </si>
  <si>
    <t>仙台镇阁老吴基础设施建设项目</t>
  </si>
  <si>
    <t>西大沟开挖平整疏通135米；沟东新修水泥道路长150米宽3米，厚15厘米，强度为C25;新修下水道80米，宽1.2米，深1.5米；北面坑塘护坡80米，宽4米，厚15厘米；不锈钢护栏长80米，高1米；新修涵管桥涵1座，宽6米，长2米，涵管内径80厘米；开挖土方1700立方。</t>
  </si>
  <si>
    <t>仙台镇阁老吴村</t>
  </si>
  <si>
    <t>解决该村基础设施建设及村庄美化亮化，惠及群众753人</t>
  </si>
  <si>
    <t>仙台镇北庞庄基础设施建设项目</t>
  </si>
  <si>
    <t>租赁土地4亩，新建500平米香菇大棚4个,辅助设施围栏,简易房2间。</t>
  </si>
  <si>
    <t>仙台镇北庞庄村</t>
  </si>
  <si>
    <t>解决该村美化、亮化问题，惠及群众1776人</t>
  </si>
  <si>
    <t>仙台镇老樊寨村产业发展建设项目</t>
  </si>
  <si>
    <t>新建花生存储仓库一座，300平米（30米x10米）,钢骨架结构，地基0.6米。</t>
  </si>
  <si>
    <t>仙台镇老樊寨村</t>
  </si>
  <si>
    <t>解决该村美化、亮化问题，鼓励群众发展种植业，惠及群众1642人</t>
  </si>
  <si>
    <t>水寨乡董刘村产业发展建设项目</t>
  </si>
  <si>
    <t>建造公共厕所一座、修建水泥路一条、修建生产桥涵10座。</t>
  </si>
  <si>
    <t>解决该村美化问题，方面群众出行，惠及群众586人</t>
  </si>
  <si>
    <t>水寨乡灰河郭村产业发展建设项目</t>
  </si>
  <si>
    <t>建设120立方保鲜库1座，配套配电房1座，看护维修房30平方米，围墙及大门等附属设施若干。</t>
  </si>
  <si>
    <t>水寨乡灰河郭村</t>
  </si>
  <si>
    <t>鼓励群众发展产业，惠及群众1107人</t>
  </si>
  <si>
    <t>水寨乡徐王村基础设施建设项目</t>
  </si>
  <si>
    <t>坑塘四周混凝土墙2米、厚25公分、总长260米，需3.5万元。四周体闲平台，厚20公分、面积500平方。需2.2万元。护坡厚15公分，面积900平方，需1．8万元。水上观光桥30米，宽1．5米，需1万元。泵房及管理用房两间，需2．5万元。绿化苗木需1．5万元。水泵及附件需0．5万元元。前期坑塘挖掘平整需3万元。施工费需4万元。</t>
  </si>
  <si>
    <t>解决该村绿化美化建设，方便群众出行，惠及群众892人</t>
  </si>
  <si>
    <t>水寨乡南坡王村基础设施建设项目</t>
  </si>
  <si>
    <t>对主街道两边住户围墙进行立面美化，对路边空地进行绿化、美化和卫生整治，广场周边进行硬化、绿化等。(道路绿化美化900米，硬化400平米，墙体美化50平米)</t>
  </si>
  <si>
    <t>水寨乡南坡王村</t>
  </si>
  <si>
    <t>解决该村绿化美化，惠及群众970人</t>
  </si>
  <si>
    <t>水寨乡东屈庄村基础设施建设项目</t>
  </si>
  <si>
    <t>建设村部文化广场公共厕所20平方米，使用水冲式，投入约2万元对村内牌坊周围进行美化硬化，硬化面积积500平万米，厚度15公分，投入约4万元。对村内一个400平方米的坑塘进行填平处理，下设管道，上面建活动广场，投入约3万元。对村内约100米河沟进行整治，沿途进行美化硬化绿化，投入约8万元。购置下水管道，排放雨水进入村内坑塘，投入约3万元。</t>
  </si>
  <si>
    <t>水寨乡东屈庄村</t>
  </si>
  <si>
    <t>解决该村绿化美化，方便群众出行惠及群众899人</t>
  </si>
  <si>
    <t>夏李乡葛庄村产业发展建设项目</t>
  </si>
  <si>
    <t>1、新建游园3个，绿化300棵四季青，月季花300棵，围栏80cm高，72cm长。游园装饰造型一座直径2.9米、高3.5米，共预计5万元；2、村内花池25个，长10米、宽1.2米，花树350棵、土方花池绿化苗5000棵，共预计4万元；3、葛庄下水道提高30厘米，清淤长度共400米，新建下水道100米，共预计4万元；4、新建文化墙，长150米、高2米，墙体涂白3000米、2米，造型装饰6个，共预计7万元。</t>
  </si>
  <si>
    <t>夏李乡葛庄村</t>
  </si>
  <si>
    <t>鼓励群众发展产业，壮大村集体经济，惠及群众586人</t>
  </si>
  <si>
    <t>夏李乡许岭村基础设施建设项目</t>
  </si>
  <si>
    <t>1、 许岭村小学门前建设广场一个，宽25米，长30米，厚0.18米需要水泥40吨，价值12800元，粗砂108立方价值15000元，石子108立方价值16500元，人工费8000元，预计资金52300元，许岭村学校门前修道路宽4米，长70米，厚0.18米，需水泥6吨，价值1920元，粗砂54立方，价值7500元，石子54立方，价值8250元，人工费2800元，预计资金20470元。户户通道路连接，宽2米，长500米，厚0.15米，需水泥45吨，价值14400元，粗砂162立方，价值24750元，石子160立方，价值22500元，人工费108元，预计资金72450元。卫生室门前，填坑，硬化，宽2米，长23米，厚0.15米，预计资金15000元。许岭村主干道西坑塘6个，清淤，四周整坡，预计资金39780元 。</t>
  </si>
  <si>
    <t>夏李乡许岭村</t>
  </si>
  <si>
    <t>解决该村基础设施建设，惠及群众1573人</t>
  </si>
  <si>
    <t>夏李乡苗庄村基础设施建设项目</t>
  </si>
  <si>
    <t>1、沿街道路墙体涂白：长度3000m、高1.5m,预计投入资金7.5万元；2、标语书写：沿街道路标语书写800㎡，预计投入资金4.3万元；3、沿街花坛：预计长度800m，预计使用资金4万元；4、朱二毛岭古树维护、绿化、购买石桌椅一套，预计0.7万元；5、村史文化墙建设：500㎡，预计投入资金3.5万元；</t>
  </si>
  <si>
    <t>解决该村基础设施建设，惠及群众750人</t>
  </si>
  <si>
    <t>夏李乡侯庄村基础设施建设项目</t>
  </si>
  <si>
    <t>1.侯庄村内坑塘改造2个，其中村东坑塘1个，周长73.8米，清淤1米，护坡3米，护栏1米；村西坑塘1个，周长105米，清淤1米，护坡3米，护栏1米，预计资金15万元。
2.小阎庄自然村安装道路照明灯9盏，孙庄自然村安装道路照明灯15盏，预计资金2万元。3.侯庄村2个游园升级改造，建造亭子2座，石桌椅2套，绿化若干，预计资金3万元。</t>
  </si>
  <si>
    <t>夏李乡侯庄村</t>
  </si>
  <si>
    <t>解决该村基础设施建设，惠及群众1068人</t>
  </si>
  <si>
    <t>夏李乡彦岭村基础设施建设项目</t>
  </si>
  <si>
    <t>下水道项目总长共计705米，宽0.7米、深0.6米，</t>
  </si>
  <si>
    <t>夏李乡彦岭村</t>
  </si>
  <si>
    <t>解决该村下水道问题，惠及群众1293人</t>
  </si>
  <si>
    <t>叶县叶邑镇老鸦村</t>
  </si>
  <si>
    <t>1、排水沟\截水沟长654米，净深宽50cmcm*50cm；2、人行道块料铺设173.5平方</t>
  </si>
  <si>
    <t>解决该村美化、亮化问题，惠及群众1640人</t>
  </si>
  <si>
    <t>叶县叶邑镇大乔村</t>
  </si>
  <si>
    <t>1、小乔文化广场面层500平方，C25混凝土厚15cm，人行道块料铺设186平方，健身器材一套9件；2、王庄文化广场面层500平方，C25混凝土厚15cm，人行道块料铺设186平方，健身器材一套9件。</t>
  </si>
  <si>
    <t>解决该村美化、亮化问题，惠及群众2260人</t>
  </si>
  <si>
    <t>叶县叶邑镇杜庄村</t>
  </si>
  <si>
    <t>仓储车间一层砖混钢筋混凝土结构，建筑面积123.25㎡、道路硬化总长180米16公分厚</t>
  </si>
  <si>
    <t>解决该村道路硬化、绿化问题，建设仓储间发展村集体经济，惠及群众1600人</t>
  </si>
  <si>
    <t>叶县叶邑镇大王庄村</t>
  </si>
  <si>
    <t>国槐6公分622棵、石榴8公分16棵、棕榈高2.5米6棵、丛生百日红冠径2.5米25棵、高杆红叶石楠杆高1.5米52棵、桂花3公分63棵、金叶女贞500棵、红叶石楠500棵、柿树3棵、国槐12公分1棵、大叶女贞2棵、金桂12公分2棵、木瓜13公分2棵、110*4米花池一个、26*4米花池一个</t>
  </si>
  <si>
    <t>解决该村绿化、美化问题，惠及贫困群众1600人</t>
  </si>
  <si>
    <t>平财预【2017】834号                平财预【2018】328号</t>
  </si>
  <si>
    <t>产业发展类</t>
  </si>
  <si>
    <t>叶县2017年秋季职业教育助学工程</t>
  </si>
  <si>
    <t>计划补助贫困生865人，每人每学期1000元。</t>
  </si>
  <si>
    <t>计划补助贫困生865人.</t>
  </si>
  <si>
    <t>2018.2.30前</t>
  </si>
  <si>
    <t>2018.6.10前</t>
  </si>
  <si>
    <t>平财预【2018】551号</t>
  </si>
  <si>
    <t>叶县2018年实用技术培训</t>
  </si>
  <si>
    <t>农村实用技术计划培训500人</t>
  </si>
  <si>
    <t>叶县2018年短期技能培训项目</t>
  </si>
  <si>
    <t>计划为取得劳动技能等级证书的贫困人口进行补助</t>
  </si>
  <si>
    <t xml:space="preserve">                           平财预【2017】814号</t>
  </si>
  <si>
    <t>辛店镇到户增收项目</t>
  </si>
  <si>
    <t>计划扶持贫困户195户发展致富项目</t>
  </si>
  <si>
    <t>平财预【2018】125号                           平财预【2017】814号</t>
  </si>
  <si>
    <t>常村镇到户增收项目</t>
  </si>
  <si>
    <t>计划扶持贫困户200户发展致富项目</t>
  </si>
  <si>
    <t xml:space="preserve">平财预【2018】125号                           </t>
  </si>
  <si>
    <t>保安镇到户增收项目</t>
  </si>
  <si>
    <t>夏李乡到户增收项目</t>
  </si>
  <si>
    <t>计划扶持贫困户90户发展致富项目</t>
  </si>
  <si>
    <t>叶邑镇到户增收项目</t>
  </si>
  <si>
    <t>廉村镇到户增收项目</t>
  </si>
  <si>
    <t>计划扶持贫困户120户发展致富项目</t>
  </si>
  <si>
    <t>龙泉乡到户增收项目</t>
  </si>
  <si>
    <t>计划扶持贫困户25户发展致富项目</t>
  </si>
  <si>
    <t>水寨乡到户增收项目</t>
  </si>
  <si>
    <t>计划扶持贫困户35户发展致富项目</t>
  </si>
  <si>
    <t>仙台镇到户增收项目</t>
  </si>
  <si>
    <t>计划扶持贫困户75户发展致富项目</t>
  </si>
  <si>
    <t>邓李乡到户增收项目</t>
  </si>
  <si>
    <t>计划扶持贫困户37户发展致富项目</t>
  </si>
  <si>
    <t>田庄乡到户增收项目</t>
  </si>
  <si>
    <t>任店镇到户增收项目</t>
  </si>
  <si>
    <t>计划扶持贫困户5户发展致富项目</t>
  </si>
  <si>
    <t>龚店乡到户增收项目</t>
  </si>
  <si>
    <t>计划扶持贫困户20户发展致富项目</t>
  </si>
  <si>
    <t>洪庄杨镇到户增收项目</t>
  </si>
  <si>
    <t>洪庄杨镇</t>
  </si>
  <si>
    <t>计划扶持贫困户8户发展致富项目</t>
  </si>
  <si>
    <t>马庄乡镇到户增收项目</t>
  </si>
  <si>
    <t>马庄乡</t>
  </si>
  <si>
    <t>计划扶持贫困户64户发展致富项目</t>
  </si>
  <si>
    <t>九龙街道到户增收项目</t>
  </si>
  <si>
    <t>九龙街道</t>
  </si>
  <si>
    <t>计划扶持贫困户100户发展致富项目</t>
  </si>
  <si>
    <t>昆阳街道到户增收</t>
  </si>
  <si>
    <t>昆阳街道</t>
  </si>
  <si>
    <t>计划扶持贫困户79户发展致富项目</t>
  </si>
  <si>
    <t>盐都街道到户增收项目</t>
  </si>
  <si>
    <t>盐都街道</t>
  </si>
  <si>
    <t>计划扶持贫困户34户发展致富项目</t>
  </si>
  <si>
    <t>叶县万头生猪代养产业扶贫项目</t>
  </si>
  <si>
    <t>叶县畜牧局</t>
  </si>
  <si>
    <t>为全县14400户贫困户代养生猪15000头。</t>
  </si>
  <si>
    <t>平财预【2017】814号       平财预【2018】125号                            县级安排扶贫资金</t>
  </si>
  <si>
    <t>叶县精准扶贫就业基地</t>
  </si>
  <si>
    <t>叶县住建局</t>
  </si>
  <si>
    <t>为120个贫困村和28个贫困发生率高于10%的村建设标准化厂房，促进经济发展，群众增收。</t>
  </si>
  <si>
    <t>全县</t>
  </si>
  <si>
    <t>为贫困村建标准化厂房,促进经济发展，为贫困群众就近务工提供厂所.</t>
  </si>
  <si>
    <t>2018.1.30前</t>
  </si>
  <si>
    <t>平财预【2018】610号</t>
  </si>
  <si>
    <t>扶贫厂房改变设计追加预算</t>
  </si>
  <si>
    <t>为全县148个扶贫基地改变设计，进行增高，追加预算。</t>
  </si>
  <si>
    <t>2018.7.30前</t>
  </si>
  <si>
    <t>2018.8.31前</t>
  </si>
  <si>
    <t>扶贫厂房统一化标识</t>
  </si>
  <si>
    <t>为全县148个扶贫基地进行统一化标识。</t>
  </si>
  <si>
    <t>平财预【2018】565号                 平财预【2018】628号       平财预【2018】125号                  平财预【2018】608号</t>
  </si>
  <si>
    <t>标准化厂房配套设施</t>
  </si>
  <si>
    <t>为全县扶贫就业基地安装变压器，10KV、400V线路架设</t>
  </si>
  <si>
    <t>为扶贫就业基地安装变压器，解决扶贫基地生产生活用电。</t>
  </si>
  <si>
    <t>2018.11.1前</t>
  </si>
  <si>
    <t>2018.12.25前</t>
  </si>
  <si>
    <t>平财预【2018】328号             平财预【2017】834号</t>
  </si>
  <si>
    <t>贫困户小额贷款贴息</t>
  </si>
  <si>
    <t>叶县金融办</t>
  </si>
  <si>
    <t>对贫困户贷款进行贴息</t>
  </si>
  <si>
    <t>对贫困户贷款进行贴息,减轻贫困户发展经济负担</t>
  </si>
  <si>
    <t>平财预【2018】812号                平财预【2018】328号                  平财预【2018】395号                   平财预【2018】565号</t>
  </si>
  <si>
    <t>企贷企用贷款贴息</t>
  </si>
  <si>
    <t>对带贫企业贷款贴息</t>
  </si>
  <si>
    <t>2018.12.10前</t>
  </si>
  <si>
    <t>耕地保护与质量提升促进化肥减量增效</t>
  </si>
  <si>
    <t>农业局</t>
  </si>
  <si>
    <t>在3个乡镇14个贫困村实施耕地保护与质量提升促进化肥减量增效。</t>
  </si>
  <si>
    <t>廉村、龙泉、叶邑</t>
  </si>
  <si>
    <t>在3个乡镇14个贫困村实施耕地保护与质量提升促进化肥减量，粮食增产，农民增收。</t>
  </si>
  <si>
    <t>2019.5.30前</t>
  </si>
  <si>
    <t>2019.6.30前</t>
  </si>
  <si>
    <t>平财预【2018】328号</t>
  </si>
  <si>
    <t>小麦绿色高产高效创建</t>
  </si>
  <si>
    <t>在8个乡镇51个贫困村实施小麦绿色高产高效创建项目。</t>
  </si>
  <si>
    <t>仙台、廉村、邓李、龙泉、叶邑、辛店、保安、常村等8个乡镇</t>
  </si>
  <si>
    <t>在8个乡镇51个贫困村实施小麦绿色高产高效创建项目，达到品质提升，粮食增产，农民增收。</t>
  </si>
  <si>
    <t>2018.6.15前</t>
  </si>
  <si>
    <t xml:space="preserve">平财预【2018】502号平财预【2017】814号平财预【2018】302号 </t>
  </si>
  <si>
    <t>艾草种植项目</t>
  </si>
  <si>
    <t>发展艾草种植2776亩，覆盖4个行政村，种子补贴750元/亩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</si>
</sst>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8"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28"/>
      <name val="方正小标宋简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8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2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0"/>
    <xf numFmtId="0" fontId="12" fillId="0" borderId="0">
      <alignment vertical="center"/>
    </xf>
    <xf numFmtId="0" fontId="0" fillId="0" borderId="0">
      <alignment vertical="center"/>
    </xf>
    <xf numFmtId="0" fontId="33" fillId="0" borderId="0"/>
    <xf numFmtId="0" fontId="3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30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8" borderId="6" applyNumberFormat="0" applyAlignment="0" applyProtection="0">
      <alignment vertical="center"/>
    </xf>
    <xf numFmtId="0" fontId="0" fillId="0" borderId="0">
      <alignment vertical="center"/>
    </xf>
    <xf numFmtId="0" fontId="37" fillId="38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2" fillId="0" borderId="0"/>
    <xf numFmtId="0" fontId="42" fillId="0" borderId="0"/>
    <xf numFmtId="0" fontId="0" fillId="0" borderId="0"/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46" fillId="54" borderId="2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51" borderId="18" applyNumberFormat="0" applyFont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2" xfId="121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1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112" applyFont="1" applyFill="1" applyBorder="1" applyAlignment="1">
      <alignment horizontal="center" vertical="center" wrapText="1"/>
    </xf>
    <xf numFmtId="177" fontId="0" fillId="0" borderId="2" xfId="111" applyNumberFormat="1" applyFont="1" applyFill="1" applyBorder="1" applyAlignment="1">
      <alignment horizontal="center" vertical="center"/>
    </xf>
    <xf numFmtId="0" fontId="0" fillId="0" borderId="2" xfId="153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justify" vertical="center" wrapText="1"/>
      <protection locked="0"/>
    </xf>
    <xf numFmtId="177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123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justify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3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116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77" fontId="0" fillId="0" borderId="2" xfId="117" applyNumberFormat="1" applyFont="1" applyFill="1" applyBorder="1" applyAlignment="1">
      <alignment horizontal="center" vertical="center"/>
    </xf>
    <xf numFmtId="0" fontId="0" fillId="0" borderId="2" xfId="12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2" xfId="166" applyFont="1" applyFill="1" applyBorder="1" applyAlignment="1" applyProtection="1">
      <alignment horizontal="justify" vertical="center" wrapText="1"/>
      <protection locked="0"/>
    </xf>
    <xf numFmtId="0" fontId="0" fillId="0" borderId="2" xfId="0" applyNumberFormat="1" applyFont="1" applyFill="1" applyBorder="1" applyAlignment="1" applyProtection="1">
      <alignment horizontal="justify" vertical="center"/>
      <protection locked="0"/>
    </xf>
    <xf numFmtId="177" fontId="0" fillId="0" borderId="2" xfId="112" applyNumberFormat="1" applyFont="1" applyFill="1" applyBorder="1" applyAlignment="1">
      <alignment horizontal="center" vertical="center" wrapText="1"/>
    </xf>
    <xf numFmtId="0" fontId="0" fillId="0" borderId="2" xfId="11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2" xfId="150" applyFont="1" applyFill="1" applyBorder="1" applyAlignment="1" applyProtection="1">
      <alignment horizontal="center" vertical="center" wrapText="1"/>
      <protection locked="0"/>
    </xf>
    <xf numFmtId="57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15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0" fillId="0" borderId="2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</cellXfs>
  <cellStyles count="189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2 7 3" xfId="15"/>
    <cellStyle name="已访问的超链接" xfId="16" builtinId="9"/>
    <cellStyle name="注释" xfId="17" builtinId="10"/>
    <cellStyle name="常规 6" xfId="18"/>
    <cellStyle name="60% - 强调文字颜色 2 3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常规 10 2 8" xfId="25"/>
    <cellStyle name="_ET_STYLE_NoName_00_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40% - 强调文字颜色 4 2" xfId="36"/>
    <cellStyle name="20% - 强调文字颜色 5 3" xfId="37"/>
    <cellStyle name="20% - 强调文字颜色 6" xfId="38" builtinId="50"/>
    <cellStyle name="强调文字颜色 2" xfId="39" builtinId="33"/>
    <cellStyle name="链接单元格" xfId="40" builtinId="24"/>
    <cellStyle name="20% - 强调文字颜色 2 3" xfId="41"/>
    <cellStyle name="40% - 强调文字颜色 1 2" xfId="42"/>
    <cellStyle name="汇总" xfId="43" builtinId="25"/>
    <cellStyle name="好" xfId="44" builtinId="26"/>
    <cellStyle name="适中" xfId="45" builtinId="28"/>
    <cellStyle name="20% - 强调文字颜色 3 3" xfId="46"/>
    <cellStyle name="40% - 强调文字颜色 2 2" xfId="47"/>
    <cellStyle name="20% - 强调文字颜色 5" xfId="48" builtinId="46"/>
    <cellStyle name="强调文字颜色 1" xfId="49" builtinId="29"/>
    <cellStyle name="20% - 强调文字颜色 6 3" xfId="50"/>
    <cellStyle name="链接单元格 3" xfId="51"/>
    <cellStyle name="20% - 强调文字颜色 1" xfId="52" builtinId="30"/>
    <cellStyle name="40% - 强调文字颜色 1" xfId="53" builtinId="31"/>
    <cellStyle name="输出 2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计算 3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1 3" xfId="69"/>
    <cellStyle name="20% - 强调文字颜色 2 2" xfId="70"/>
    <cellStyle name="20% - 强调文字颜色 3 2" xfId="71"/>
    <cellStyle name="20% - 强调文字颜色 4 2" xfId="72"/>
    <cellStyle name="常规 3" xfId="73"/>
    <cellStyle name="20% - 强调文字颜色 4 3" xfId="74"/>
    <cellStyle name="常规 4" xfId="75"/>
    <cellStyle name="20% - 强调文字颜色 5 2" xfId="76"/>
    <cellStyle name="20% - 强调文字颜色 6 2" xfId="77"/>
    <cellStyle name="40% - 强调文字颜色 1 3" xfId="78"/>
    <cellStyle name="40% - 强调文字颜色 2 3" xfId="79"/>
    <cellStyle name="40% - 强调文字颜色 3 2" xfId="80"/>
    <cellStyle name="40% - 强调文字颜色 3 3" xfId="81"/>
    <cellStyle name="40% - 强调文字颜色 4 3" xfId="82"/>
    <cellStyle name="40% - 强调文字颜色 5 2" xfId="83"/>
    <cellStyle name="40% - 强调文字颜色 5 3" xfId="84"/>
    <cellStyle name="40% - 强调文字颜色 6 2" xfId="85"/>
    <cellStyle name="40% - 强调文字颜色 6 3" xfId="86"/>
    <cellStyle name="60% - 强调文字颜色 1 2" xfId="87"/>
    <cellStyle name="60% - 强调文字颜色 1 3" xfId="88"/>
    <cellStyle name="60% - 强调文字颜色 2 2" xfId="89"/>
    <cellStyle name="常规 5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标题 1 2" xfId="99"/>
    <cellStyle name="标题 1 3" xfId="100"/>
    <cellStyle name="标题 2 2" xfId="101"/>
    <cellStyle name="标题 2 3" xfId="102"/>
    <cellStyle name="标题 3 2" xfId="103"/>
    <cellStyle name="标题 3 3" xfId="104"/>
    <cellStyle name="标题 4 2" xfId="105"/>
    <cellStyle name="标题 4 3" xfId="106"/>
    <cellStyle name="标题 5" xfId="107"/>
    <cellStyle name="标题 6" xfId="108"/>
    <cellStyle name="差 2" xfId="109"/>
    <cellStyle name="差 3" xfId="110"/>
    <cellStyle name="常规 10" xfId="111"/>
    <cellStyle name="常规 10 2" xfId="112"/>
    <cellStyle name="常规 10 2 5 2 2" xfId="113"/>
    <cellStyle name="常规 10 3 2" xfId="114"/>
    <cellStyle name="常规 10 3 2 2" xfId="115"/>
    <cellStyle name="常规 13" xfId="116"/>
    <cellStyle name="常规 14" xfId="117"/>
    <cellStyle name="常规 15" xfId="118"/>
    <cellStyle name="常规 20" xfId="119"/>
    <cellStyle name="常规 2" xfId="120"/>
    <cellStyle name="常规 2 10" xfId="121"/>
    <cellStyle name="强调文字颜色 3 3" xfId="122"/>
    <cellStyle name="常规 2 11 2 2 2 2" xfId="123"/>
    <cellStyle name="常规 2 2" xfId="124"/>
    <cellStyle name="常规 2 2 2" xfId="125"/>
    <cellStyle name="常规 2 2 2 2" xfId="126"/>
    <cellStyle name="常规 2 2 2 2 2" xfId="127"/>
    <cellStyle name="常规 2 2 2 2 3" xfId="128"/>
    <cellStyle name="常规 2 2 3" xfId="129"/>
    <cellStyle name="常规 2 2 3 2" xfId="130"/>
    <cellStyle name="常规 2 2 3 3" xfId="131"/>
    <cellStyle name="常规 2 3" xfId="132"/>
    <cellStyle name="常规 2 3 2" xfId="133"/>
    <cellStyle name="常规 2 3 2 2" xfId="134"/>
    <cellStyle name="常规 2 3 2 3" xfId="135"/>
    <cellStyle name="常规 2 4" xfId="136"/>
    <cellStyle name="常规 2 4 2" xfId="137"/>
    <cellStyle name="常规 2 4 2 2" xfId="138"/>
    <cellStyle name="常规 2 4 2 3" xfId="139"/>
    <cellStyle name="常规 2 5" xfId="140"/>
    <cellStyle name="强调文字颜色 4 2" xfId="141"/>
    <cellStyle name="常规 2 5 2" xfId="142"/>
    <cellStyle name="常规 2 5 3" xfId="143"/>
    <cellStyle name="常规 2 6" xfId="144"/>
    <cellStyle name="强调文字颜色 4 3" xfId="145"/>
    <cellStyle name="常规 2 7" xfId="146"/>
    <cellStyle name="常规 2 7 2" xfId="147"/>
    <cellStyle name="常规 2 8" xfId="148"/>
    <cellStyle name="输入 2" xfId="149"/>
    <cellStyle name="常规 2 9" xfId="150"/>
    <cellStyle name="输入 3" xfId="151"/>
    <cellStyle name="常规 21" xfId="152"/>
    <cellStyle name="常规 22" xfId="153"/>
    <cellStyle name="常规 23" xfId="154"/>
    <cellStyle name="常规 3 2" xfId="155"/>
    <cellStyle name="常规 3 2 2" xfId="156"/>
    <cellStyle name="常规 3 2 3" xfId="157"/>
    <cellStyle name="常规 4 2" xfId="158"/>
    <cellStyle name="常规 4 3" xfId="159"/>
    <cellStyle name="常规 5 3" xfId="160"/>
    <cellStyle name="常规 5 4" xfId="161"/>
    <cellStyle name="常规 7" xfId="162"/>
    <cellStyle name="常规 7 4" xfId="163"/>
    <cellStyle name="常规 8" xfId="164"/>
    <cellStyle name="常规 9" xfId="165"/>
    <cellStyle name="常规_Sheet1" xfId="166"/>
    <cellStyle name="好 2" xfId="167"/>
    <cellStyle name="好 3" xfId="168"/>
    <cellStyle name="汇总 2" xfId="169"/>
    <cellStyle name="汇总 3" xfId="170"/>
    <cellStyle name="检查单元格 2" xfId="171"/>
    <cellStyle name="检查单元格 3" xfId="172"/>
    <cellStyle name="解释性文本 2" xfId="173"/>
    <cellStyle name="解释性文本 3" xfId="174"/>
    <cellStyle name="警告文本 2" xfId="175"/>
    <cellStyle name="警告文本 3" xfId="176"/>
    <cellStyle name="链接单元格 2" xfId="177"/>
    <cellStyle name="强调文字颜色 1 2" xfId="178"/>
    <cellStyle name="强调文字颜色 1 3" xfId="179"/>
    <cellStyle name="强调文字颜色 2 2" xfId="180"/>
    <cellStyle name="强调文字颜色 2 3" xfId="181"/>
    <cellStyle name="强调文字颜色 3 2" xfId="182"/>
    <cellStyle name="强调文字颜色 5 2" xfId="183"/>
    <cellStyle name="强调文字颜色 5 3" xfId="184"/>
    <cellStyle name="强调文字颜色 6 2" xfId="185"/>
    <cellStyle name="强调文字颜色 6 3" xfId="186"/>
    <cellStyle name="适中 3" xfId="187"/>
    <cellStyle name="注释 2" xfId="188"/>
  </cellStyles>
  <tableStyles count="0" defaultTableStyle="TableStyleMedium2" defaultPivotStyle="PivotStyleLight16"/>
  <colors>
    <mruColors>
      <color rgb="00080808"/>
      <color rgb="00E4E4E4"/>
      <color rgb="00BEBEBE"/>
      <color rgb="00909090"/>
      <color rgb="004B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30"/>
  <sheetViews>
    <sheetView tabSelected="1" view="pageBreakPreview" zoomScale="75" zoomScaleNormal="75" zoomScaleSheetLayoutView="75" workbookViewId="0">
      <pane ySplit="6" topLeftCell="A7" activePane="bottomLeft" state="frozen"/>
      <selection/>
      <selection pane="bottomLeft" activeCell="C8" sqref="C8"/>
    </sheetView>
  </sheetViews>
  <sheetFormatPr defaultColWidth="14.1666666666667" defaultRowHeight="14.25"/>
  <cols>
    <col min="1" max="1" width="10.6666666666667" style="4" customWidth="1"/>
    <col min="2" max="2" width="19.6666666666667" style="5" customWidth="1"/>
    <col min="3" max="3" width="14.1666666666667" style="4" customWidth="1"/>
    <col min="4" max="4" width="14.1666666666667" style="6" customWidth="1"/>
    <col min="5" max="6" width="14.1666666666667" style="4" customWidth="1"/>
    <col min="7" max="7" width="14.1666666666667" style="6" customWidth="1"/>
    <col min="8" max="8" width="16.8333333333333" style="2" customWidth="1"/>
    <col min="9" max="9" width="14.1666666666667" style="4" customWidth="1"/>
    <col min="10" max="10" width="19.1666666666667" style="4" customWidth="1"/>
    <col min="11" max="11" width="14.1666666666667" style="6" customWidth="1"/>
    <col min="12" max="12" width="14.1666666666667" style="7" customWidth="1"/>
    <col min="13" max="16376" width="14.1666666666667" style="2" customWidth="1"/>
    <col min="16377" max="16384" width="14.1666666666667" style="2"/>
  </cols>
  <sheetData>
    <row r="2" ht="46" customHeight="1" spans="1:18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39" customHeight="1" spans="1:12">
      <c r="A3" s="9"/>
      <c r="B3" s="10"/>
      <c r="C3" s="9"/>
      <c r="D3" s="11"/>
      <c r="E3" s="9"/>
      <c r="F3" s="9"/>
      <c r="G3" s="11"/>
      <c r="H3" s="12"/>
      <c r="I3" s="9"/>
      <c r="J3" s="9" t="s">
        <v>1</v>
      </c>
      <c r="K3" s="11"/>
      <c r="L3" s="24"/>
    </row>
    <row r="4" s="1" customFormat="1" ht="36" customHeight="1" spans="1:18">
      <c r="A4" s="13" t="s">
        <v>2</v>
      </c>
      <c r="B4" s="14" t="s">
        <v>3</v>
      </c>
      <c r="C4" s="15"/>
      <c r="D4" s="15"/>
      <c r="E4" s="15"/>
      <c r="F4" s="15"/>
      <c r="G4" s="15"/>
      <c r="H4" s="16" t="s">
        <v>4</v>
      </c>
      <c r="I4" s="16"/>
      <c r="J4" s="16"/>
      <c r="K4" s="18"/>
      <c r="L4" s="25"/>
      <c r="M4" s="16" t="s">
        <v>5</v>
      </c>
      <c r="N4" s="16"/>
      <c r="O4" s="16"/>
      <c r="P4" s="16"/>
      <c r="Q4" s="16"/>
      <c r="R4" s="16"/>
    </row>
    <row r="5" s="1" customFormat="1" ht="30" customHeight="1" spans="1:18">
      <c r="A5" s="13"/>
      <c r="B5" s="13" t="s">
        <v>6</v>
      </c>
      <c r="C5" s="13"/>
      <c r="D5" s="17"/>
      <c r="E5" s="13"/>
      <c r="F5" s="13"/>
      <c r="G5" s="17"/>
      <c r="H5" s="16" t="s">
        <v>7</v>
      </c>
      <c r="I5" s="16" t="s">
        <v>8</v>
      </c>
      <c r="J5" s="16" t="s">
        <v>9</v>
      </c>
      <c r="K5" s="18" t="s">
        <v>10</v>
      </c>
      <c r="L5" s="25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/>
      <c r="R5" s="26"/>
    </row>
    <row r="6" s="1" customFormat="1" ht="39" customHeight="1" spans="1:18">
      <c r="A6" s="13"/>
      <c r="B6" s="13" t="s">
        <v>16</v>
      </c>
      <c r="C6" s="16" t="s">
        <v>17</v>
      </c>
      <c r="D6" s="18" t="s">
        <v>18</v>
      </c>
      <c r="E6" s="16" t="s">
        <v>19</v>
      </c>
      <c r="F6" s="16" t="s">
        <v>20</v>
      </c>
      <c r="G6" s="17" t="s">
        <v>21</v>
      </c>
      <c r="H6" s="16"/>
      <c r="I6" s="16"/>
      <c r="J6" s="16"/>
      <c r="K6" s="18"/>
      <c r="L6" s="25"/>
      <c r="M6" s="26" t="s">
        <v>22</v>
      </c>
      <c r="N6" s="26"/>
      <c r="O6" s="26"/>
      <c r="P6" s="26" t="s">
        <v>23</v>
      </c>
      <c r="Q6" s="26" t="s">
        <v>24</v>
      </c>
      <c r="R6" s="26" t="s">
        <v>25</v>
      </c>
    </row>
    <row r="7" ht="45" customHeight="1" spans="1:18">
      <c r="A7" s="19">
        <v>1</v>
      </c>
      <c r="B7" s="20" t="s">
        <v>26</v>
      </c>
      <c r="C7" s="19"/>
      <c r="D7" s="21"/>
      <c r="E7" s="19">
        <v>5.797</v>
      </c>
      <c r="F7" s="19"/>
      <c r="G7" s="21">
        <f>C7+D7+E7+F7</f>
        <v>5.797</v>
      </c>
      <c r="H7" s="20" t="s">
        <v>27</v>
      </c>
      <c r="I7" s="27" t="s">
        <v>28</v>
      </c>
      <c r="J7" s="28" t="s">
        <v>29</v>
      </c>
      <c r="K7" s="29">
        <v>5.797</v>
      </c>
      <c r="L7" s="30">
        <v>5.797</v>
      </c>
      <c r="M7" s="31" t="s">
        <v>30</v>
      </c>
      <c r="N7" s="32" t="s">
        <v>31</v>
      </c>
      <c r="O7" s="28" t="s">
        <v>32</v>
      </c>
      <c r="P7" s="28" t="s">
        <v>33</v>
      </c>
      <c r="Q7" s="34" t="s">
        <v>34</v>
      </c>
      <c r="R7" s="34" t="s">
        <v>35</v>
      </c>
    </row>
    <row r="8" s="2" customFormat="1" ht="45" customHeight="1" spans="1:18">
      <c r="A8" s="19">
        <v>2</v>
      </c>
      <c r="B8" s="20" t="s">
        <v>36</v>
      </c>
      <c r="C8" s="19"/>
      <c r="D8" s="21"/>
      <c r="E8" s="19">
        <v>14.203</v>
      </c>
      <c r="F8" s="19">
        <v>25</v>
      </c>
      <c r="G8" s="21">
        <f>C8+D8+E8+F8</f>
        <v>39.203</v>
      </c>
      <c r="H8" s="20" t="s">
        <v>27</v>
      </c>
      <c r="I8" s="27" t="s">
        <v>37</v>
      </c>
      <c r="J8" s="28" t="s">
        <v>29</v>
      </c>
      <c r="K8" s="29">
        <v>39.203</v>
      </c>
      <c r="L8" s="30">
        <v>39.203</v>
      </c>
      <c r="M8" s="31" t="s">
        <v>38</v>
      </c>
      <c r="N8" s="32" t="s">
        <v>39</v>
      </c>
      <c r="O8" s="28" t="s">
        <v>40</v>
      </c>
      <c r="P8" s="28" t="s">
        <v>33</v>
      </c>
      <c r="Q8" s="34" t="s">
        <v>34</v>
      </c>
      <c r="R8" s="34" t="s">
        <v>35</v>
      </c>
    </row>
    <row r="9" ht="45" customHeight="1" spans="1:18">
      <c r="A9" s="19">
        <v>3</v>
      </c>
      <c r="B9" s="20" t="s">
        <v>41</v>
      </c>
      <c r="C9" s="19"/>
      <c r="D9" s="21"/>
      <c r="E9" s="19">
        <v>27.727</v>
      </c>
      <c r="F9" s="19"/>
      <c r="G9" s="21">
        <f t="shared" ref="G9:G37" si="0">C9+D9+E9+F9</f>
        <v>27.727</v>
      </c>
      <c r="H9" s="20" t="s">
        <v>27</v>
      </c>
      <c r="I9" s="22" t="s">
        <v>42</v>
      </c>
      <c r="J9" s="28" t="s">
        <v>29</v>
      </c>
      <c r="K9" s="29">
        <v>27.727</v>
      </c>
      <c r="L9" s="30">
        <v>27.727</v>
      </c>
      <c r="M9" s="31" t="s">
        <v>43</v>
      </c>
      <c r="N9" s="28" t="s">
        <v>44</v>
      </c>
      <c r="O9" s="28" t="s">
        <v>45</v>
      </c>
      <c r="P9" s="28" t="s">
        <v>33</v>
      </c>
      <c r="Q9" s="34" t="s">
        <v>34</v>
      </c>
      <c r="R9" s="34" t="s">
        <v>35</v>
      </c>
    </row>
    <row r="10" ht="45" customHeight="1" spans="1:18">
      <c r="A10" s="19">
        <v>4</v>
      </c>
      <c r="B10" s="20" t="s">
        <v>46</v>
      </c>
      <c r="C10" s="22"/>
      <c r="D10" s="21"/>
      <c r="E10" s="22">
        <v>67.51</v>
      </c>
      <c r="F10" s="19"/>
      <c r="G10" s="21">
        <f t="shared" si="0"/>
        <v>67.51</v>
      </c>
      <c r="H10" s="20" t="s">
        <v>27</v>
      </c>
      <c r="I10" s="22" t="s">
        <v>47</v>
      </c>
      <c r="J10" s="28" t="s">
        <v>29</v>
      </c>
      <c r="K10" s="29">
        <v>67.51</v>
      </c>
      <c r="L10" s="30">
        <v>65.48</v>
      </c>
      <c r="M10" s="31" t="s">
        <v>48</v>
      </c>
      <c r="N10" s="28" t="s">
        <v>49</v>
      </c>
      <c r="O10" s="28" t="s">
        <v>50</v>
      </c>
      <c r="P10" s="28" t="s">
        <v>33</v>
      </c>
      <c r="Q10" s="34" t="s">
        <v>34</v>
      </c>
      <c r="R10" s="34" t="s">
        <v>35</v>
      </c>
    </row>
    <row r="11" ht="45" customHeight="1" spans="1:18">
      <c r="A11" s="19">
        <v>5</v>
      </c>
      <c r="B11" s="20" t="s">
        <v>46</v>
      </c>
      <c r="C11" s="22"/>
      <c r="D11" s="21"/>
      <c r="E11" s="22">
        <v>123.87</v>
      </c>
      <c r="F11" s="19"/>
      <c r="G11" s="21">
        <f t="shared" si="0"/>
        <v>123.87</v>
      </c>
      <c r="H11" s="20" t="s">
        <v>27</v>
      </c>
      <c r="I11" s="22" t="s">
        <v>51</v>
      </c>
      <c r="J11" s="28" t="s">
        <v>29</v>
      </c>
      <c r="K11" s="29">
        <v>123.87</v>
      </c>
      <c r="L11" s="30">
        <v>119.41</v>
      </c>
      <c r="M11" s="31" t="s">
        <v>52</v>
      </c>
      <c r="N11" s="28" t="s">
        <v>53</v>
      </c>
      <c r="O11" s="28" t="s">
        <v>54</v>
      </c>
      <c r="P11" s="28" t="s">
        <v>33</v>
      </c>
      <c r="Q11" s="34" t="s">
        <v>34</v>
      </c>
      <c r="R11" s="34" t="s">
        <v>35</v>
      </c>
    </row>
    <row r="12" ht="45" customHeight="1" spans="1:18">
      <c r="A12" s="19">
        <v>6</v>
      </c>
      <c r="B12" s="20" t="s">
        <v>46</v>
      </c>
      <c r="C12" s="22"/>
      <c r="D12" s="21"/>
      <c r="E12" s="22">
        <v>25.7</v>
      </c>
      <c r="F12" s="19"/>
      <c r="G12" s="21">
        <f t="shared" si="0"/>
        <v>25.7</v>
      </c>
      <c r="H12" s="20" t="s">
        <v>27</v>
      </c>
      <c r="I12" s="22" t="s">
        <v>55</v>
      </c>
      <c r="J12" s="28" t="s">
        <v>29</v>
      </c>
      <c r="K12" s="29">
        <v>25.7</v>
      </c>
      <c r="L12" s="30">
        <v>24.83</v>
      </c>
      <c r="M12" s="31" t="s">
        <v>56</v>
      </c>
      <c r="N12" s="28" t="s">
        <v>57</v>
      </c>
      <c r="O12" s="28" t="s">
        <v>58</v>
      </c>
      <c r="P12" s="28" t="s">
        <v>33</v>
      </c>
      <c r="Q12" s="34" t="s">
        <v>34</v>
      </c>
      <c r="R12" s="34" t="s">
        <v>35</v>
      </c>
    </row>
    <row r="13" ht="45" customHeight="1" spans="1:18">
      <c r="A13" s="19">
        <v>7</v>
      </c>
      <c r="B13" s="20" t="s">
        <v>46</v>
      </c>
      <c r="C13" s="22"/>
      <c r="D13" s="21"/>
      <c r="E13" s="22">
        <v>66.65</v>
      </c>
      <c r="F13" s="19"/>
      <c r="G13" s="21">
        <f t="shared" si="0"/>
        <v>66.65</v>
      </c>
      <c r="H13" s="20" t="s">
        <v>27</v>
      </c>
      <c r="I13" s="22" t="s">
        <v>59</v>
      </c>
      <c r="J13" s="28" t="s">
        <v>29</v>
      </c>
      <c r="K13" s="29">
        <v>66.65</v>
      </c>
      <c r="L13" s="30">
        <v>64.65</v>
      </c>
      <c r="M13" s="31" t="s">
        <v>60</v>
      </c>
      <c r="N13" s="28" t="s">
        <v>61</v>
      </c>
      <c r="O13" s="28" t="s">
        <v>62</v>
      </c>
      <c r="P13" s="28" t="s">
        <v>33</v>
      </c>
      <c r="Q13" s="34" t="s">
        <v>34</v>
      </c>
      <c r="R13" s="34" t="s">
        <v>35</v>
      </c>
    </row>
    <row r="14" ht="45" customHeight="1" spans="1:18">
      <c r="A14" s="19">
        <v>8</v>
      </c>
      <c r="B14" s="20" t="s">
        <v>46</v>
      </c>
      <c r="C14" s="23"/>
      <c r="D14" s="21"/>
      <c r="E14" s="23">
        <v>33.2</v>
      </c>
      <c r="F14" s="19"/>
      <c r="G14" s="21">
        <f t="shared" si="0"/>
        <v>33.2</v>
      </c>
      <c r="H14" s="20" t="s">
        <v>27</v>
      </c>
      <c r="I14" s="22" t="s">
        <v>63</v>
      </c>
      <c r="J14" s="28" t="s">
        <v>29</v>
      </c>
      <c r="K14" s="33">
        <v>33.2</v>
      </c>
      <c r="L14" s="30">
        <v>32.2</v>
      </c>
      <c r="M14" s="31" t="s">
        <v>64</v>
      </c>
      <c r="N14" s="28" t="s">
        <v>65</v>
      </c>
      <c r="O14" s="28" t="s">
        <v>66</v>
      </c>
      <c r="P14" s="28" t="s">
        <v>33</v>
      </c>
      <c r="Q14" s="34" t="s">
        <v>34</v>
      </c>
      <c r="R14" s="34" t="s">
        <v>35</v>
      </c>
    </row>
    <row r="15" ht="45" customHeight="1" spans="1:18">
      <c r="A15" s="19">
        <v>9</v>
      </c>
      <c r="B15" s="20" t="s">
        <v>46</v>
      </c>
      <c r="C15" s="23"/>
      <c r="D15" s="21"/>
      <c r="E15" s="23">
        <v>40.05</v>
      </c>
      <c r="F15" s="19"/>
      <c r="G15" s="21">
        <f t="shared" si="0"/>
        <v>40.05</v>
      </c>
      <c r="H15" s="20" t="s">
        <v>27</v>
      </c>
      <c r="I15" s="22" t="s">
        <v>67</v>
      </c>
      <c r="J15" s="28" t="s">
        <v>29</v>
      </c>
      <c r="K15" s="33">
        <v>40.05</v>
      </c>
      <c r="L15" s="30">
        <v>38.32</v>
      </c>
      <c r="M15" s="31" t="s">
        <v>68</v>
      </c>
      <c r="N15" s="28" t="s">
        <v>69</v>
      </c>
      <c r="O15" s="28" t="s">
        <v>70</v>
      </c>
      <c r="P15" s="28" t="s">
        <v>33</v>
      </c>
      <c r="Q15" s="34" t="s">
        <v>34</v>
      </c>
      <c r="R15" s="34" t="s">
        <v>35</v>
      </c>
    </row>
    <row r="16" ht="45" customHeight="1" spans="1:18">
      <c r="A16" s="19">
        <v>10</v>
      </c>
      <c r="B16" s="20" t="s">
        <v>46</v>
      </c>
      <c r="C16" s="23"/>
      <c r="D16" s="21"/>
      <c r="E16" s="23">
        <v>14.61</v>
      </c>
      <c r="F16" s="19"/>
      <c r="G16" s="21">
        <f t="shared" si="0"/>
        <v>14.61</v>
      </c>
      <c r="H16" s="20" t="s">
        <v>27</v>
      </c>
      <c r="I16" s="22" t="s">
        <v>71</v>
      </c>
      <c r="J16" s="28" t="s">
        <v>29</v>
      </c>
      <c r="K16" s="33">
        <v>14.61</v>
      </c>
      <c r="L16" s="30">
        <v>14.17</v>
      </c>
      <c r="M16" s="31" t="s">
        <v>72</v>
      </c>
      <c r="N16" s="28" t="s">
        <v>73</v>
      </c>
      <c r="O16" s="28" t="s">
        <v>74</v>
      </c>
      <c r="P16" s="28" t="s">
        <v>33</v>
      </c>
      <c r="Q16" s="34" t="s">
        <v>34</v>
      </c>
      <c r="R16" s="34" t="s">
        <v>35</v>
      </c>
    </row>
    <row r="17" ht="45" customHeight="1" spans="1:18">
      <c r="A17" s="19">
        <v>11</v>
      </c>
      <c r="B17" s="20" t="s">
        <v>46</v>
      </c>
      <c r="C17" s="23"/>
      <c r="D17" s="21"/>
      <c r="E17" s="23">
        <v>0.97</v>
      </c>
      <c r="F17" s="19"/>
      <c r="G17" s="21">
        <f t="shared" si="0"/>
        <v>0.97</v>
      </c>
      <c r="H17" s="20" t="s">
        <v>27</v>
      </c>
      <c r="I17" s="22" t="s">
        <v>75</v>
      </c>
      <c r="J17" s="28" t="s">
        <v>29</v>
      </c>
      <c r="K17" s="33">
        <v>0.97</v>
      </c>
      <c r="L17" s="30">
        <v>0.94</v>
      </c>
      <c r="M17" s="31" t="s">
        <v>76</v>
      </c>
      <c r="N17" s="28" t="s">
        <v>77</v>
      </c>
      <c r="O17" s="28" t="s">
        <v>78</v>
      </c>
      <c r="P17" s="28" t="s">
        <v>33</v>
      </c>
      <c r="Q17" s="34" t="s">
        <v>34</v>
      </c>
      <c r="R17" s="34" t="s">
        <v>35</v>
      </c>
    </row>
    <row r="18" ht="45" customHeight="1" spans="1:18">
      <c r="A18" s="19">
        <v>12</v>
      </c>
      <c r="B18" s="20" t="s">
        <v>46</v>
      </c>
      <c r="C18" s="23"/>
      <c r="D18" s="21"/>
      <c r="E18" s="23">
        <v>25.65</v>
      </c>
      <c r="F18" s="19"/>
      <c r="G18" s="21">
        <f t="shared" si="0"/>
        <v>25.65</v>
      </c>
      <c r="H18" s="20" t="s">
        <v>27</v>
      </c>
      <c r="I18" s="22" t="s">
        <v>79</v>
      </c>
      <c r="J18" s="28" t="s">
        <v>29</v>
      </c>
      <c r="K18" s="33">
        <v>25.65</v>
      </c>
      <c r="L18" s="30">
        <v>24.88</v>
      </c>
      <c r="M18" s="31" t="s">
        <v>80</v>
      </c>
      <c r="N18" s="28" t="s">
        <v>73</v>
      </c>
      <c r="O18" s="28" t="s">
        <v>81</v>
      </c>
      <c r="P18" s="28" t="s">
        <v>33</v>
      </c>
      <c r="Q18" s="34" t="s">
        <v>34</v>
      </c>
      <c r="R18" s="34" t="s">
        <v>35</v>
      </c>
    </row>
    <row r="19" ht="45" customHeight="1" spans="1:18">
      <c r="A19" s="19">
        <v>13</v>
      </c>
      <c r="B19" s="20" t="s">
        <v>46</v>
      </c>
      <c r="C19" s="23"/>
      <c r="D19" s="21"/>
      <c r="E19" s="23">
        <v>27.73</v>
      </c>
      <c r="F19" s="19"/>
      <c r="G19" s="21">
        <f t="shared" si="0"/>
        <v>27.73</v>
      </c>
      <c r="H19" s="20" t="s">
        <v>27</v>
      </c>
      <c r="I19" s="22" t="s">
        <v>82</v>
      </c>
      <c r="J19" s="28" t="s">
        <v>29</v>
      </c>
      <c r="K19" s="33">
        <v>27.73</v>
      </c>
      <c r="L19" s="30">
        <v>24.74</v>
      </c>
      <c r="M19" s="31" t="s">
        <v>83</v>
      </c>
      <c r="N19" s="28" t="s">
        <v>84</v>
      </c>
      <c r="O19" s="28" t="s">
        <v>85</v>
      </c>
      <c r="P19" s="28" t="s">
        <v>33</v>
      </c>
      <c r="Q19" s="34" t="s">
        <v>34</v>
      </c>
      <c r="R19" s="34" t="s">
        <v>35</v>
      </c>
    </row>
    <row r="20" ht="45" customHeight="1" spans="1:18">
      <c r="A20" s="19">
        <v>14</v>
      </c>
      <c r="B20" s="20" t="s">
        <v>46</v>
      </c>
      <c r="C20" s="23"/>
      <c r="D20" s="21"/>
      <c r="E20" s="23">
        <v>56.99</v>
      </c>
      <c r="F20" s="19"/>
      <c r="G20" s="21">
        <f t="shared" si="0"/>
        <v>56.99</v>
      </c>
      <c r="H20" s="20" t="s">
        <v>27</v>
      </c>
      <c r="I20" s="22" t="s">
        <v>86</v>
      </c>
      <c r="J20" s="28" t="s">
        <v>29</v>
      </c>
      <c r="K20" s="33">
        <v>56.99</v>
      </c>
      <c r="L20" s="30">
        <v>55.28</v>
      </c>
      <c r="M20" s="31" t="s">
        <v>87</v>
      </c>
      <c r="N20" s="28" t="s">
        <v>88</v>
      </c>
      <c r="O20" s="28" t="s">
        <v>89</v>
      </c>
      <c r="P20" s="28" t="s">
        <v>33</v>
      </c>
      <c r="Q20" s="34" t="s">
        <v>34</v>
      </c>
      <c r="R20" s="34" t="s">
        <v>35</v>
      </c>
    </row>
    <row r="21" ht="45" customHeight="1" spans="1:18">
      <c r="A21" s="19">
        <v>15</v>
      </c>
      <c r="B21" s="20" t="s">
        <v>46</v>
      </c>
      <c r="C21" s="23"/>
      <c r="D21" s="21"/>
      <c r="E21" s="23">
        <v>31.27</v>
      </c>
      <c r="F21" s="19"/>
      <c r="G21" s="21">
        <f t="shared" si="0"/>
        <v>31.27</v>
      </c>
      <c r="H21" s="20" t="s">
        <v>27</v>
      </c>
      <c r="I21" s="22" t="s">
        <v>90</v>
      </c>
      <c r="J21" s="28" t="s">
        <v>29</v>
      </c>
      <c r="K21" s="33">
        <v>31.27</v>
      </c>
      <c r="L21" s="30">
        <v>30.33</v>
      </c>
      <c r="M21" s="31" t="s">
        <v>91</v>
      </c>
      <c r="N21" s="28" t="s">
        <v>44</v>
      </c>
      <c r="O21" s="28" t="s">
        <v>92</v>
      </c>
      <c r="P21" s="28" t="s">
        <v>33</v>
      </c>
      <c r="Q21" s="34" t="s">
        <v>34</v>
      </c>
      <c r="R21" s="34" t="s">
        <v>35</v>
      </c>
    </row>
    <row r="22" ht="45" customHeight="1" spans="1:18">
      <c r="A22" s="19">
        <v>16</v>
      </c>
      <c r="B22" s="20" t="s">
        <v>46</v>
      </c>
      <c r="C22" s="23"/>
      <c r="D22" s="21"/>
      <c r="E22" s="23">
        <v>147.12</v>
      </c>
      <c r="F22" s="19"/>
      <c r="G22" s="21">
        <f t="shared" si="0"/>
        <v>147.12</v>
      </c>
      <c r="H22" s="20" t="s">
        <v>27</v>
      </c>
      <c r="I22" s="22" t="s">
        <v>93</v>
      </c>
      <c r="J22" s="28" t="s">
        <v>29</v>
      </c>
      <c r="K22" s="33">
        <v>147.12</v>
      </c>
      <c r="L22" s="30">
        <v>142.71</v>
      </c>
      <c r="M22" s="31" t="s">
        <v>94</v>
      </c>
      <c r="N22" s="28" t="s">
        <v>69</v>
      </c>
      <c r="O22" s="28" t="s">
        <v>95</v>
      </c>
      <c r="P22" s="28" t="s">
        <v>33</v>
      </c>
      <c r="Q22" s="34" t="s">
        <v>34</v>
      </c>
      <c r="R22" s="34" t="s">
        <v>35</v>
      </c>
    </row>
    <row r="23" ht="45" customHeight="1" spans="1:18">
      <c r="A23" s="19">
        <v>17</v>
      </c>
      <c r="B23" s="20" t="s">
        <v>46</v>
      </c>
      <c r="C23" s="23"/>
      <c r="D23" s="21"/>
      <c r="E23" s="23">
        <v>54.72</v>
      </c>
      <c r="F23" s="19"/>
      <c r="G23" s="21">
        <f t="shared" si="0"/>
        <v>54.72</v>
      </c>
      <c r="H23" s="20" t="s">
        <v>27</v>
      </c>
      <c r="I23" s="22" t="s">
        <v>96</v>
      </c>
      <c r="J23" s="28" t="s">
        <v>29</v>
      </c>
      <c r="K23" s="33">
        <v>54.72</v>
      </c>
      <c r="L23" s="30">
        <v>53.08</v>
      </c>
      <c r="M23" s="31" t="s">
        <v>97</v>
      </c>
      <c r="N23" s="28" t="s">
        <v>98</v>
      </c>
      <c r="O23" s="28" t="s">
        <v>99</v>
      </c>
      <c r="P23" s="28" t="s">
        <v>33</v>
      </c>
      <c r="Q23" s="34" t="s">
        <v>34</v>
      </c>
      <c r="R23" s="34" t="s">
        <v>35</v>
      </c>
    </row>
    <row r="24" ht="45" customHeight="1" spans="1:18">
      <c r="A24" s="19">
        <v>18</v>
      </c>
      <c r="B24" s="20" t="s">
        <v>46</v>
      </c>
      <c r="C24" s="23"/>
      <c r="D24" s="21"/>
      <c r="E24" s="23">
        <v>30.61</v>
      </c>
      <c r="F24" s="19"/>
      <c r="G24" s="21">
        <f t="shared" si="0"/>
        <v>30.61</v>
      </c>
      <c r="H24" s="20" t="s">
        <v>27</v>
      </c>
      <c r="I24" s="22" t="s">
        <v>100</v>
      </c>
      <c r="J24" s="28" t="s">
        <v>29</v>
      </c>
      <c r="K24" s="33">
        <v>30.61</v>
      </c>
      <c r="L24" s="30">
        <v>29.69</v>
      </c>
      <c r="M24" s="31" t="s">
        <v>101</v>
      </c>
      <c r="N24" s="28" t="s">
        <v>69</v>
      </c>
      <c r="O24" s="28" t="s">
        <v>102</v>
      </c>
      <c r="P24" s="28" t="s">
        <v>33</v>
      </c>
      <c r="Q24" s="34" t="s">
        <v>34</v>
      </c>
      <c r="R24" s="34" t="s">
        <v>35</v>
      </c>
    </row>
    <row r="25" ht="45" customHeight="1" spans="1:18">
      <c r="A25" s="19">
        <v>19</v>
      </c>
      <c r="B25" s="20" t="s">
        <v>46</v>
      </c>
      <c r="C25" s="23"/>
      <c r="D25" s="21"/>
      <c r="E25" s="23">
        <v>10.54</v>
      </c>
      <c r="F25" s="19"/>
      <c r="G25" s="21">
        <f t="shared" si="0"/>
        <v>10.54</v>
      </c>
      <c r="H25" s="20" t="s">
        <v>27</v>
      </c>
      <c r="I25" s="22" t="s">
        <v>103</v>
      </c>
      <c r="J25" s="28" t="s">
        <v>29</v>
      </c>
      <c r="K25" s="33">
        <v>10.54</v>
      </c>
      <c r="L25" s="30">
        <v>10.22</v>
      </c>
      <c r="M25" s="31" t="s">
        <v>104</v>
      </c>
      <c r="N25" s="28" t="s">
        <v>105</v>
      </c>
      <c r="O25" s="28" t="s">
        <v>106</v>
      </c>
      <c r="P25" s="28" t="s">
        <v>33</v>
      </c>
      <c r="Q25" s="34" t="s">
        <v>34</v>
      </c>
      <c r="R25" s="34" t="s">
        <v>35</v>
      </c>
    </row>
    <row r="26" ht="45" customHeight="1" spans="1:18">
      <c r="A26" s="19">
        <v>20</v>
      </c>
      <c r="B26" s="20" t="s">
        <v>46</v>
      </c>
      <c r="C26" s="23"/>
      <c r="D26" s="21"/>
      <c r="E26" s="23">
        <v>31.92</v>
      </c>
      <c r="F26" s="19"/>
      <c r="G26" s="21">
        <f t="shared" si="0"/>
        <v>31.92</v>
      </c>
      <c r="H26" s="20" t="s">
        <v>27</v>
      </c>
      <c r="I26" s="22" t="s">
        <v>107</v>
      </c>
      <c r="J26" s="28" t="s">
        <v>29</v>
      </c>
      <c r="K26" s="33">
        <v>31.92</v>
      </c>
      <c r="L26" s="30">
        <v>30.96</v>
      </c>
      <c r="M26" s="31" t="s">
        <v>108</v>
      </c>
      <c r="N26" s="28" t="s">
        <v>77</v>
      </c>
      <c r="O26" s="28" t="s">
        <v>109</v>
      </c>
      <c r="P26" s="28" t="s">
        <v>33</v>
      </c>
      <c r="Q26" s="34" t="s">
        <v>34</v>
      </c>
      <c r="R26" s="34" t="s">
        <v>35</v>
      </c>
    </row>
    <row r="27" ht="45" customHeight="1" spans="1:18">
      <c r="A27" s="19">
        <v>21</v>
      </c>
      <c r="B27" s="20" t="s">
        <v>46</v>
      </c>
      <c r="C27" s="23"/>
      <c r="D27" s="21"/>
      <c r="E27" s="23">
        <v>23.91</v>
      </c>
      <c r="F27" s="19"/>
      <c r="G27" s="21">
        <f t="shared" si="0"/>
        <v>23.91</v>
      </c>
      <c r="H27" s="20" t="s">
        <v>27</v>
      </c>
      <c r="I27" s="22" t="s">
        <v>110</v>
      </c>
      <c r="J27" s="28" t="s">
        <v>29</v>
      </c>
      <c r="K27" s="33">
        <v>23.91</v>
      </c>
      <c r="L27" s="30">
        <v>22.02</v>
      </c>
      <c r="M27" s="31" t="s">
        <v>111</v>
      </c>
      <c r="N27" s="28" t="s">
        <v>39</v>
      </c>
      <c r="O27" s="28" t="s">
        <v>112</v>
      </c>
      <c r="P27" s="28" t="s">
        <v>33</v>
      </c>
      <c r="Q27" s="34" t="s">
        <v>34</v>
      </c>
      <c r="R27" s="34" t="s">
        <v>35</v>
      </c>
    </row>
    <row r="28" ht="45" customHeight="1" spans="1:18">
      <c r="A28" s="19">
        <v>22</v>
      </c>
      <c r="B28" s="20" t="s">
        <v>46</v>
      </c>
      <c r="C28" s="23"/>
      <c r="D28" s="21"/>
      <c r="E28" s="23">
        <v>39.26</v>
      </c>
      <c r="F28" s="19"/>
      <c r="G28" s="21">
        <f t="shared" si="0"/>
        <v>39.26</v>
      </c>
      <c r="H28" s="20" t="s">
        <v>27</v>
      </c>
      <c r="I28" s="22" t="s">
        <v>113</v>
      </c>
      <c r="J28" s="28" t="s">
        <v>29</v>
      </c>
      <c r="K28" s="33">
        <v>39.26</v>
      </c>
      <c r="L28" s="30">
        <v>38.08</v>
      </c>
      <c r="M28" s="31" t="s">
        <v>114</v>
      </c>
      <c r="N28" s="28" t="s">
        <v>84</v>
      </c>
      <c r="O28" s="28" t="s">
        <v>115</v>
      </c>
      <c r="P28" s="28" t="s">
        <v>33</v>
      </c>
      <c r="Q28" s="34" t="s">
        <v>34</v>
      </c>
      <c r="R28" s="34" t="s">
        <v>35</v>
      </c>
    </row>
    <row r="29" ht="45" customHeight="1" spans="1:18">
      <c r="A29" s="19">
        <v>23</v>
      </c>
      <c r="B29" s="20" t="s">
        <v>46</v>
      </c>
      <c r="C29" s="23"/>
      <c r="D29" s="21"/>
      <c r="E29" s="23">
        <v>9.61</v>
      </c>
      <c r="F29" s="19"/>
      <c r="G29" s="21">
        <f t="shared" si="0"/>
        <v>9.61</v>
      </c>
      <c r="H29" s="20" t="s">
        <v>27</v>
      </c>
      <c r="I29" s="22" t="s">
        <v>116</v>
      </c>
      <c r="J29" s="28" t="s">
        <v>29</v>
      </c>
      <c r="K29" s="33">
        <v>9.61</v>
      </c>
      <c r="L29" s="30">
        <v>9.32</v>
      </c>
      <c r="M29" s="31" t="s">
        <v>117</v>
      </c>
      <c r="N29" s="28" t="s">
        <v>118</v>
      </c>
      <c r="O29" s="28" t="s">
        <v>119</v>
      </c>
      <c r="P29" s="28" t="s">
        <v>33</v>
      </c>
      <c r="Q29" s="34" t="s">
        <v>34</v>
      </c>
      <c r="R29" s="34" t="s">
        <v>35</v>
      </c>
    </row>
    <row r="30" ht="45" customHeight="1" spans="1:18">
      <c r="A30" s="19">
        <v>24</v>
      </c>
      <c r="B30" s="20" t="s">
        <v>46</v>
      </c>
      <c r="C30" s="23"/>
      <c r="D30" s="21"/>
      <c r="E30" s="23">
        <v>4.86</v>
      </c>
      <c r="F30" s="19"/>
      <c r="G30" s="21">
        <f t="shared" si="0"/>
        <v>4.86</v>
      </c>
      <c r="H30" s="20" t="s">
        <v>27</v>
      </c>
      <c r="I30" s="22" t="s">
        <v>120</v>
      </c>
      <c r="J30" s="28" t="s">
        <v>29</v>
      </c>
      <c r="K30" s="33">
        <v>4.86</v>
      </c>
      <c r="L30" s="30">
        <v>4.71</v>
      </c>
      <c r="M30" s="31" t="s">
        <v>121</v>
      </c>
      <c r="N30" s="28" t="s">
        <v>122</v>
      </c>
      <c r="O30" s="28" t="s">
        <v>123</v>
      </c>
      <c r="P30" s="28" t="s">
        <v>33</v>
      </c>
      <c r="Q30" s="34" t="s">
        <v>34</v>
      </c>
      <c r="R30" s="34" t="s">
        <v>35</v>
      </c>
    </row>
    <row r="31" ht="45" customHeight="1" spans="1:18">
      <c r="A31" s="19">
        <v>25</v>
      </c>
      <c r="B31" s="20" t="s">
        <v>46</v>
      </c>
      <c r="C31" s="23"/>
      <c r="D31" s="21"/>
      <c r="E31" s="23">
        <v>1.32</v>
      </c>
      <c r="F31" s="19"/>
      <c r="G31" s="21">
        <f t="shared" si="0"/>
        <v>1.32</v>
      </c>
      <c r="H31" s="20" t="s">
        <v>27</v>
      </c>
      <c r="I31" s="22" t="s">
        <v>124</v>
      </c>
      <c r="J31" s="28" t="s">
        <v>29</v>
      </c>
      <c r="K31" s="33">
        <v>1.32</v>
      </c>
      <c r="L31" s="30">
        <v>1.28</v>
      </c>
      <c r="M31" s="31" t="s">
        <v>125</v>
      </c>
      <c r="N31" s="28" t="s">
        <v>122</v>
      </c>
      <c r="O31" s="28" t="s">
        <v>126</v>
      </c>
      <c r="P31" s="28" t="s">
        <v>33</v>
      </c>
      <c r="Q31" s="34" t="s">
        <v>34</v>
      </c>
      <c r="R31" s="34" t="s">
        <v>35</v>
      </c>
    </row>
    <row r="32" ht="45" customHeight="1" spans="1:18">
      <c r="A32" s="19">
        <v>26</v>
      </c>
      <c r="B32" s="20" t="s">
        <v>46</v>
      </c>
      <c r="C32" s="23"/>
      <c r="D32" s="21"/>
      <c r="E32" s="23">
        <v>6.46</v>
      </c>
      <c r="F32" s="19"/>
      <c r="G32" s="21">
        <f t="shared" si="0"/>
        <v>6.46</v>
      </c>
      <c r="H32" s="20" t="s">
        <v>27</v>
      </c>
      <c r="I32" s="22" t="s">
        <v>127</v>
      </c>
      <c r="J32" s="28" t="s">
        <v>29</v>
      </c>
      <c r="K32" s="33">
        <v>6.46</v>
      </c>
      <c r="L32" s="30">
        <v>6.27</v>
      </c>
      <c r="M32" s="31" t="s">
        <v>128</v>
      </c>
      <c r="N32" s="28" t="s">
        <v>122</v>
      </c>
      <c r="O32" s="28" t="s">
        <v>129</v>
      </c>
      <c r="P32" s="28" t="s">
        <v>33</v>
      </c>
      <c r="Q32" s="34" t="s">
        <v>34</v>
      </c>
      <c r="R32" s="34" t="s">
        <v>35</v>
      </c>
    </row>
    <row r="33" ht="45" customHeight="1" spans="1:18">
      <c r="A33" s="19">
        <v>27</v>
      </c>
      <c r="B33" s="20" t="s">
        <v>46</v>
      </c>
      <c r="C33" s="23"/>
      <c r="D33" s="21"/>
      <c r="E33" s="23">
        <v>11.82</v>
      </c>
      <c r="F33" s="19"/>
      <c r="G33" s="21">
        <f t="shared" si="0"/>
        <v>11.82</v>
      </c>
      <c r="H33" s="20" t="s">
        <v>27</v>
      </c>
      <c r="I33" s="22" t="s">
        <v>130</v>
      </c>
      <c r="J33" s="28" t="s">
        <v>29</v>
      </c>
      <c r="K33" s="33">
        <v>11.82</v>
      </c>
      <c r="L33" s="30">
        <v>11.49</v>
      </c>
      <c r="M33" s="31" t="s">
        <v>131</v>
      </c>
      <c r="N33" s="28" t="s">
        <v>122</v>
      </c>
      <c r="O33" s="28" t="s">
        <v>132</v>
      </c>
      <c r="P33" s="28" t="s">
        <v>33</v>
      </c>
      <c r="Q33" s="34" t="s">
        <v>34</v>
      </c>
      <c r="R33" s="34" t="s">
        <v>35</v>
      </c>
    </row>
    <row r="34" ht="45" customHeight="1" spans="1:18">
      <c r="A34" s="19">
        <v>28</v>
      </c>
      <c r="B34" s="20" t="s">
        <v>46</v>
      </c>
      <c r="C34" s="23"/>
      <c r="D34" s="21"/>
      <c r="E34" s="23">
        <v>5.35</v>
      </c>
      <c r="F34" s="19"/>
      <c r="G34" s="21">
        <f t="shared" si="0"/>
        <v>5.35</v>
      </c>
      <c r="H34" s="20" t="s">
        <v>27</v>
      </c>
      <c r="I34" s="22" t="s">
        <v>133</v>
      </c>
      <c r="J34" s="28" t="s">
        <v>29</v>
      </c>
      <c r="K34" s="33">
        <v>5.35</v>
      </c>
      <c r="L34" s="30">
        <v>4.56</v>
      </c>
      <c r="M34" s="31" t="s">
        <v>134</v>
      </c>
      <c r="N34" s="28" t="s">
        <v>122</v>
      </c>
      <c r="O34" s="28" t="s">
        <v>135</v>
      </c>
      <c r="P34" s="28" t="s">
        <v>33</v>
      </c>
      <c r="Q34" s="34" t="s">
        <v>34</v>
      </c>
      <c r="R34" s="34" t="s">
        <v>35</v>
      </c>
    </row>
    <row r="35" ht="45" customHeight="1" spans="1:18">
      <c r="A35" s="19">
        <v>29</v>
      </c>
      <c r="B35" s="20" t="s">
        <v>46</v>
      </c>
      <c r="C35" s="23"/>
      <c r="D35" s="21"/>
      <c r="E35" s="23">
        <v>15.42</v>
      </c>
      <c r="F35" s="19"/>
      <c r="G35" s="21">
        <f t="shared" si="0"/>
        <v>15.42</v>
      </c>
      <c r="H35" s="20" t="s">
        <v>27</v>
      </c>
      <c r="I35" s="22" t="s">
        <v>136</v>
      </c>
      <c r="J35" s="28" t="s">
        <v>29</v>
      </c>
      <c r="K35" s="33">
        <v>15.42</v>
      </c>
      <c r="L35" s="30">
        <v>14.96</v>
      </c>
      <c r="M35" s="31" t="s">
        <v>137</v>
      </c>
      <c r="N35" s="28" t="s">
        <v>122</v>
      </c>
      <c r="O35" s="28" t="s">
        <v>138</v>
      </c>
      <c r="P35" s="28" t="s">
        <v>33</v>
      </c>
      <c r="Q35" s="34" t="s">
        <v>34</v>
      </c>
      <c r="R35" s="34" t="s">
        <v>35</v>
      </c>
    </row>
    <row r="36" ht="45" customHeight="1" spans="1:18">
      <c r="A36" s="19">
        <v>30</v>
      </c>
      <c r="B36" s="20" t="s">
        <v>46</v>
      </c>
      <c r="C36" s="23"/>
      <c r="D36" s="21"/>
      <c r="E36" s="23">
        <v>13.3</v>
      </c>
      <c r="F36" s="19"/>
      <c r="G36" s="21">
        <f t="shared" si="0"/>
        <v>13.3</v>
      </c>
      <c r="H36" s="20" t="s">
        <v>27</v>
      </c>
      <c r="I36" s="22" t="s">
        <v>139</v>
      </c>
      <c r="J36" s="28" t="s">
        <v>29</v>
      </c>
      <c r="K36" s="33">
        <v>13.3</v>
      </c>
      <c r="L36" s="30">
        <v>12.9</v>
      </c>
      <c r="M36" s="31" t="s">
        <v>140</v>
      </c>
      <c r="N36" s="28" t="s">
        <v>141</v>
      </c>
      <c r="O36" s="28" t="s">
        <v>142</v>
      </c>
      <c r="P36" s="28" t="s">
        <v>33</v>
      </c>
      <c r="Q36" s="34" t="s">
        <v>34</v>
      </c>
      <c r="R36" s="34" t="s">
        <v>35</v>
      </c>
    </row>
    <row r="37" ht="45" customHeight="1" spans="1:18">
      <c r="A37" s="19">
        <v>31</v>
      </c>
      <c r="B37" s="20" t="s">
        <v>46</v>
      </c>
      <c r="C37" s="23"/>
      <c r="D37" s="21"/>
      <c r="E37" s="23">
        <v>4.34</v>
      </c>
      <c r="F37" s="19"/>
      <c r="G37" s="21">
        <f t="shared" si="0"/>
        <v>4.34</v>
      </c>
      <c r="H37" s="20" t="s">
        <v>27</v>
      </c>
      <c r="I37" s="22" t="s">
        <v>143</v>
      </c>
      <c r="J37" s="28" t="s">
        <v>29</v>
      </c>
      <c r="K37" s="33">
        <v>4.34</v>
      </c>
      <c r="L37" s="30">
        <v>4.21</v>
      </c>
      <c r="M37" s="31" t="s">
        <v>144</v>
      </c>
      <c r="N37" s="28" t="s">
        <v>141</v>
      </c>
      <c r="O37" s="28" t="s">
        <v>145</v>
      </c>
      <c r="P37" s="28" t="s">
        <v>33</v>
      </c>
      <c r="Q37" s="34" t="s">
        <v>34</v>
      </c>
      <c r="R37" s="34" t="s">
        <v>35</v>
      </c>
    </row>
    <row r="38" ht="45" customHeight="1" spans="1:18">
      <c r="A38" s="19">
        <v>32</v>
      </c>
      <c r="B38" s="20" t="s">
        <v>46</v>
      </c>
      <c r="C38" s="23"/>
      <c r="D38" s="21"/>
      <c r="E38" s="23">
        <v>11.56</v>
      </c>
      <c r="F38" s="19"/>
      <c r="G38" s="21">
        <f t="shared" ref="G38:G69" si="1">C38+D38+E38+F38</f>
        <v>11.56</v>
      </c>
      <c r="H38" s="20" t="s">
        <v>27</v>
      </c>
      <c r="I38" s="22" t="s">
        <v>146</v>
      </c>
      <c r="J38" s="28" t="s">
        <v>29</v>
      </c>
      <c r="K38" s="33">
        <v>11.56</v>
      </c>
      <c r="L38" s="30">
        <v>11.21</v>
      </c>
      <c r="M38" s="31" t="s">
        <v>147</v>
      </c>
      <c r="N38" s="28" t="s">
        <v>141</v>
      </c>
      <c r="O38" s="28" t="s">
        <v>148</v>
      </c>
      <c r="P38" s="28" t="s">
        <v>33</v>
      </c>
      <c r="Q38" s="34" t="s">
        <v>34</v>
      </c>
      <c r="R38" s="34" t="s">
        <v>35</v>
      </c>
    </row>
    <row r="39" ht="45" customHeight="1" spans="1:18">
      <c r="A39" s="19">
        <v>33</v>
      </c>
      <c r="B39" s="20" t="s">
        <v>46</v>
      </c>
      <c r="C39" s="23"/>
      <c r="D39" s="21"/>
      <c r="E39" s="23">
        <v>3.38</v>
      </c>
      <c r="F39" s="19"/>
      <c r="G39" s="21">
        <f t="shared" si="1"/>
        <v>3.38</v>
      </c>
      <c r="H39" s="20" t="s">
        <v>27</v>
      </c>
      <c r="I39" s="22" t="s">
        <v>149</v>
      </c>
      <c r="J39" s="28" t="s">
        <v>29</v>
      </c>
      <c r="K39" s="33">
        <v>3.38</v>
      </c>
      <c r="L39" s="30">
        <v>3.28</v>
      </c>
      <c r="M39" s="31" t="s">
        <v>150</v>
      </c>
      <c r="N39" s="28" t="s">
        <v>151</v>
      </c>
      <c r="O39" s="28" t="s">
        <v>152</v>
      </c>
      <c r="P39" s="28" t="s">
        <v>33</v>
      </c>
      <c r="Q39" s="34" t="s">
        <v>34</v>
      </c>
      <c r="R39" s="34" t="s">
        <v>35</v>
      </c>
    </row>
    <row r="40" ht="45" customHeight="1" spans="1:18">
      <c r="A40" s="19">
        <v>34</v>
      </c>
      <c r="B40" s="20" t="s">
        <v>46</v>
      </c>
      <c r="C40" s="23"/>
      <c r="D40" s="21"/>
      <c r="E40" s="23">
        <v>70.5</v>
      </c>
      <c r="F40" s="19"/>
      <c r="G40" s="21">
        <f t="shared" si="1"/>
        <v>70.5</v>
      </c>
      <c r="H40" s="20" t="s">
        <v>27</v>
      </c>
      <c r="I40" s="22" t="s">
        <v>153</v>
      </c>
      <c r="J40" s="28" t="s">
        <v>29</v>
      </c>
      <c r="K40" s="33">
        <v>70.5</v>
      </c>
      <c r="L40" s="30">
        <v>68.39</v>
      </c>
      <c r="M40" s="31" t="s">
        <v>154</v>
      </c>
      <c r="N40" s="28" t="s">
        <v>155</v>
      </c>
      <c r="O40" s="28" t="s">
        <v>156</v>
      </c>
      <c r="P40" s="28" t="s">
        <v>33</v>
      </c>
      <c r="Q40" s="34" t="s">
        <v>34</v>
      </c>
      <c r="R40" s="34" t="s">
        <v>35</v>
      </c>
    </row>
    <row r="41" ht="45" customHeight="1" spans="1:18">
      <c r="A41" s="19">
        <v>35</v>
      </c>
      <c r="B41" s="20" t="s">
        <v>46</v>
      </c>
      <c r="C41" s="23"/>
      <c r="D41" s="21"/>
      <c r="E41" s="23">
        <v>78.1</v>
      </c>
      <c r="F41" s="19"/>
      <c r="G41" s="21">
        <f t="shared" si="1"/>
        <v>78.1</v>
      </c>
      <c r="H41" s="20" t="s">
        <v>27</v>
      </c>
      <c r="I41" s="22" t="s">
        <v>157</v>
      </c>
      <c r="J41" s="28" t="s">
        <v>29</v>
      </c>
      <c r="K41" s="33">
        <v>78.1</v>
      </c>
      <c r="L41" s="30">
        <v>75.76</v>
      </c>
      <c r="M41" s="31" t="s">
        <v>158</v>
      </c>
      <c r="N41" s="28" t="s">
        <v>155</v>
      </c>
      <c r="O41" s="28" t="s">
        <v>159</v>
      </c>
      <c r="P41" s="28" t="s">
        <v>33</v>
      </c>
      <c r="Q41" s="34" t="s">
        <v>34</v>
      </c>
      <c r="R41" s="34" t="s">
        <v>35</v>
      </c>
    </row>
    <row r="42" ht="45" customHeight="1" spans="1:18">
      <c r="A42" s="19">
        <v>36</v>
      </c>
      <c r="B42" s="20" t="s">
        <v>46</v>
      </c>
      <c r="C42" s="23"/>
      <c r="D42" s="21"/>
      <c r="E42" s="23">
        <v>5.12</v>
      </c>
      <c r="F42" s="19"/>
      <c r="G42" s="21">
        <f t="shared" si="1"/>
        <v>5.12</v>
      </c>
      <c r="H42" s="20" t="s">
        <v>27</v>
      </c>
      <c r="I42" s="22" t="s">
        <v>160</v>
      </c>
      <c r="J42" s="28" t="s">
        <v>29</v>
      </c>
      <c r="K42" s="33">
        <v>5.12</v>
      </c>
      <c r="L42" s="30">
        <v>4.97</v>
      </c>
      <c r="M42" s="31" t="s">
        <v>161</v>
      </c>
      <c r="N42" s="28" t="s">
        <v>105</v>
      </c>
      <c r="O42" s="28" t="s">
        <v>162</v>
      </c>
      <c r="P42" s="28" t="s">
        <v>33</v>
      </c>
      <c r="Q42" s="34" t="s">
        <v>34</v>
      </c>
      <c r="R42" s="34" t="s">
        <v>35</v>
      </c>
    </row>
    <row r="43" ht="45" customHeight="1" spans="1:18">
      <c r="A43" s="19">
        <v>37</v>
      </c>
      <c r="B43" s="20" t="s">
        <v>46</v>
      </c>
      <c r="C43" s="23"/>
      <c r="D43" s="21"/>
      <c r="E43" s="23">
        <v>9.43</v>
      </c>
      <c r="F43" s="19"/>
      <c r="G43" s="21">
        <f t="shared" si="1"/>
        <v>9.43</v>
      </c>
      <c r="H43" s="20" t="s">
        <v>27</v>
      </c>
      <c r="I43" s="22" t="s">
        <v>163</v>
      </c>
      <c r="J43" s="28" t="s">
        <v>29</v>
      </c>
      <c r="K43" s="33">
        <v>9.43</v>
      </c>
      <c r="L43" s="30">
        <v>9.15</v>
      </c>
      <c r="M43" s="31" t="s">
        <v>164</v>
      </c>
      <c r="N43" s="28" t="s">
        <v>165</v>
      </c>
      <c r="O43" s="28" t="s">
        <v>166</v>
      </c>
      <c r="P43" s="28" t="s">
        <v>33</v>
      </c>
      <c r="Q43" s="34" t="s">
        <v>34</v>
      </c>
      <c r="R43" s="34" t="s">
        <v>35</v>
      </c>
    </row>
    <row r="44" ht="45" customHeight="1" spans="1:18">
      <c r="A44" s="19">
        <v>38</v>
      </c>
      <c r="B44" s="20" t="s">
        <v>46</v>
      </c>
      <c r="C44" s="23"/>
      <c r="D44" s="21"/>
      <c r="E44" s="23">
        <v>2.48</v>
      </c>
      <c r="F44" s="19"/>
      <c r="G44" s="21">
        <f t="shared" si="1"/>
        <v>2.48</v>
      </c>
      <c r="H44" s="20" t="s">
        <v>27</v>
      </c>
      <c r="I44" s="22" t="s">
        <v>167</v>
      </c>
      <c r="J44" s="28" t="s">
        <v>29</v>
      </c>
      <c r="K44" s="33">
        <v>2.48</v>
      </c>
      <c r="L44" s="30">
        <v>2.41</v>
      </c>
      <c r="M44" s="31" t="s">
        <v>168</v>
      </c>
      <c r="N44" s="28" t="s">
        <v>165</v>
      </c>
      <c r="O44" s="28" t="s">
        <v>169</v>
      </c>
      <c r="P44" s="28" t="s">
        <v>33</v>
      </c>
      <c r="Q44" s="34" t="s">
        <v>34</v>
      </c>
      <c r="R44" s="34" t="s">
        <v>35</v>
      </c>
    </row>
    <row r="45" ht="45" customHeight="1" spans="1:18">
      <c r="A45" s="19">
        <v>39</v>
      </c>
      <c r="B45" s="20" t="s">
        <v>46</v>
      </c>
      <c r="C45" s="23"/>
      <c r="D45" s="21"/>
      <c r="E45" s="23">
        <v>8.23</v>
      </c>
      <c r="F45" s="19"/>
      <c r="G45" s="21">
        <f t="shared" si="1"/>
        <v>8.23</v>
      </c>
      <c r="H45" s="20" t="s">
        <v>27</v>
      </c>
      <c r="I45" s="22" t="s">
        <v>170</v>
      </c>
      <c r="J45" s="28" t="s">
        <v>29</v>
      </c>
      <c r="K45" s="33">
        <v>8.23</v>
      </c>
      <c r="L45" s="30">
        <v>7.98</v>
      </c>
      <c r="M45" s="31" t="s">
        <v>171</v>
      </c>
      <c r="N45" s="28" t="s">
        <v>165</v>
      </c>
      <c r="O45" s="28" t="s">
        <v>172</v>
      </c>
      <c r="P45" s="28" t="s">
        <v>33</v>
      </c>
      <c r="Q45" s="34" t="s">
        <v>34</v>
      </c>
      <c r="R45" s="34" t="s">
        <v>35</v>
      </c>
    </row>
    <row r="46" ht="45" customHeight="1" spans="1:18">
      <c r="A46" s="19">
        <v>40</v>
      </c>
      <c r="B46" s="20" t="s">
        <v>46</v>
      </c>
      <c r="C46" s="23"/>
      <c r="D46" s="21"/>
      <c r="E46" s="23">
        <v>2.4</v>
      </c>
      <c r="F46" s="19"/>
      <c r="G46" s="21">
        <f t="shared" si="1"/>
        <v>2.4</v>
      </c>
      <c r="H46" s="20" t="s">
        <v>27</v>
      </c>
      <c r="I46" s="22" t="s">
        <v>173</v>
      </c>
      <c r="J46" s="28" t="s">
        <v>29</v>
      </c>
      <c r="K46" s="33">
        <v>2.4</v>
      </c>
      <c r="L46" s="30">
        <v>2.33</v>
      </c>
      <c r="M46" s="31" t="s">
        <v>174</v>
      </c>
      <c r="N46" s="28" t="s">
        <v>118</v>
      </c>
      <c r="O46" s="28" t="s">
        <v>175</v>
      </c>
      <c r="P46" s="28" t="s">
        <v>33</v>
      </c>
      <c r="Q46" s="34" t="s">
        <v>34</v>
      </c>
      <c r="R46" s="34" t="s">
        <v>35</v>
      </c>
    </row>
    <row r="47" ht="45" customHeight="1" spans="1:18">
      <c r="A47" s="19">
        <v>41</v>
      </c>
      <c r="B47" s="20" t="s">
        <v>46</v>
      </c>
      <c r="C47" s="23"/>
      <c r="D47" s="21"/>
      <c r="E47" s="23">
        <v>2.48</v>
      </c>
      <c r="F47" s="19"/>
      <c r="G47" s="21">
        <f t="shared" si="1"/>
        <v>2.48</v>
      </c>
      <c r="H47" s="20" t="s">
        <v>27</v>
      </c>
      <c r="I47" s="22" t="s">
        <v>176</v>
      </c>
      <c r="J47" s="28" t="s">
        <v>29</v>
      </c>
      <c r="K47" s="33">
        <v>2.48</v>
      </c>
      <c r="L47" s="30">
        <v>2.41</v>
      </c>
      <c r="M47" s="31" t="s">
        <v>177</v>
      </c>
      <c r="N47" s="28" t="s">
        <v>53</v>
      </c>
      <c r="O47" s="28" t="s">
        <v>178</v>
      </c>
      <c r="P47" s="28" t="s">
        <v>33</v>
      </c>
      <c r="Q47" s="34" t="s">
        <v>34</v>
      </c>
      <c r="R47" s="34" t="s">
        <v>35</v>
      </c>
    </row>
    <row r="48" ht="45" customHeight="1" spans="1:18">
      <c r="A48" s="19">
        <v>42</v>
      </c>
      <c r="B48" s="20" t="s">
        <v>46</v>
      </c>
      <c r="C48" s="23"/>
      <c r="D48" s="21"/>
      <c r="E48" s="23">
        <v>3.92</v>
      </c>
      <c r="F48" s="19"/>
      <c r="G48" s="21">
        <f t="shared" si="1"/>
        <v>3.92</v>
      </c>
      <c r="H48" s="20" t="s">
        <v>27</v>
      </c>
      <c r="I48" s="22" t="s">
        <v>179</v>
      </c>
      <c r="J48" s="28" t="s">
        <v>29</v>
      </c>
      <c r="K48" s="33">
        <v>3.92</v>
      </c>
      <c r="L48" s="30">
        <v>3.59</v>
      </c>
      <c r="M48" s="31" t="s">
        <v>180</v>
      </c>
      <c r="N48" s="28" t="s">
        <v>165</v>
      </c>
      <c r="O48" s="28" t="s">
        <v>181</v>
      </c>
      <c r="P48" s="28" t="s">
        <v>33</v>
      </c>
      <c r="Q48" s="34" t="s">
        <v>34</v>
      </c>
      <c r="R48" s="34" t="s">
        <v>35</v>
      </c>
    </row>
    <row r="49" ht="45" customHeight="1" spans="1:18">
      <c r="A49" s="19">
        <v>43</v>
      </c>
      <c r="B49" s="20" t="s">
        <v>46</v>
      </c>
      <c r="C49" s="23"/>
      <c r="D49" s="21"/>
      <c r="E49" s="23">
        <v>4.47</v>
      </c>
      <c r="F49" s="19"/>
      <c r="G49" s="21">
        <f t="shared" si="1"/>
        <v>4.47</v>
      </c>
      <c r="H49" s="20" t="s">
        <v>27</v>
      </c>
      <c r="I49" s="22" t="s">
        <v>182</v>
      </c>
      <c r="J49" s="28" t="s">
        <v>29</v>
      </c>
      <c r="K49" s="33">
        <v>4.47</v>
      </c>
      <c r="L49" s="30">
        <v>4.34</v>
      </c>
      <c r="M49" s="31" t="s">
        <v>183</v>
      </c>
      <c r="N49" s="28" t="s">
        <v>53</v>
      </c>
      <c r="O49" s="28" t="s">
        <v>184</v>
      </c>
      <c r="P49" s="28" t="s">
        <v>33</v>
      </c>
      <c r="Q49" s="34" t="s">
        <v>34</v>
      </c>
      <c r="R49" s="34" t="s">
        <v>35</v>
      </c>
    </row>
    <row r="50" ht="45" customHeight="1" spans="1:18">
      <c r="A50" s="19">
        <v>44</v>
      </c>
      <c r="B50" s="20" t="s">
        <v>46</v>
      </c>
      <c r="C50" s="23"/>
      <c r="D50" s="21"/>
      <c r="E50" s="23">
        <v>8.63</v>
      </c>
      <c r="F50" s="19"/>
      <c r="G50" s="21">
        <f t="shared" si="1"/>
        <v>8.63</v>
      </c>
      <c r="H50" s="20" t="s">
        <v>27</v>
      </c>
      <c r="I50" s="22" t="s">
        <v>185</v>
      </c>
      <c r="J50" s="28" t="s">
        <v>29</v>
      </c>
      <c r="K50" s="33">
        <v>8.63</v>
      </c>
      <c r="L50" s="30">
        <v>8.37</v>
      </c>
      <c r="M50" s="31" t="s">
        <v>186</v>
      </c>
      <c r="N50" s="28" t="s">
        <v>77</v>
      </c>
      <c r="O50" s="28" t="s">
        <v>187</v>
      </c>
      <c r="P50" s="28" t="s">
        <v>33</v>
      </c>
      <c r="Q50" s="34" t="s">
        <v>34</v>
      </c>
      <c r="R50" s="34" t="s">
        <v>35</v>
      </c>
    </row>
    <row r="51" ht="45" customHeight="1" spans="1:18">
      <c r="A51" s="19">
        <v>45</v>
      </c>
      <c r="B51" s="20" t="s">
        <v>46</v>
      </c>
      <c r="C51" s="23"/>
      <c r="D51" s="21"/>
      <c r="E51" s="23">
        <v>2.29</v>
      </c>
      <c r="F51" s="19"/>
      <c r="G51" s="21">
        <f t="shared" si="1"/>
        <v>2.29</v>
      </c>
      <c r="H51" s="20" t="s">
        <v>27</v>
      </c>
      <c r="I51" s="22" t="s">
        <v>188</v>
      </c>
      <c r="J51" s="28" t="s">
        <v>29</v>
      </c>
      <c r="K51" s="33">
        <v>2.29</v>
      </c>
      <c r="L51" s="30">
        <v>1.94</v>
      </c>
      <c r="M51" s="31" t="s">
        <v>189</v>
      </c>
      <c r="N51" s="28" t="s">
        <v>53</v>
      </c>
      <c r="O51" s="28" t="s">
        <v>190</v>
      </c>
      <c r="P51" s="28" t="s">
        <v>33</v>
      </c>
      <c r="Q51" s="34" t="s">
        <v>34</v>
      </c>
      <c r="R51" s="34" t="s">
        <v>35</v>
      </c>
    </row>
    <row r="52" ht="45" customHeight="1" spans="1:18">
      <c r="A52" s="19">
        <v>46</v>
      </c>
      <c r="B52" s="20" t="s">
        <v>46</v>
      </c>
      <c r="C52" s="23"/>
      <c r="D52" s="21"/>
      <c r="E52" s="23">
        <v>19.84</v>
      </c>
      <c r="F52" s="19"/>
      <c r="G52" s="21">
        <f t="shared" si="1"/>
        <v>19.84</v>
      </c>
      <c r="H52" s="20" t="s">
        <v>27</v>
      </c>
      <c r="I52" s="22" t="s">
        <v>191</v>
      </c>
      <c r="J52" s="28" t="s">
        <v>29</v>
      </c>
      <c r="K52" s="33">
        <v>19.84</v>
      </c>
      <c r="L52" s="30">
        <v>19.24</v>
      </c>
      <c r="M52" s="31" t="s">
        <v>192</v>
      </c>
      <c r="N52" s="28" t="s">
        <v>77</v>
      </c>
      <c r="O52" s="28" t="s">
        <v>193</v>
      </c>
      <c r="P52" s="28" t="s">
        <v>33</v>
      </c>
      <c r="Q52" s="34" t="s">
        <v>34</v>
      </c>
      <c r="R52" s="34" t="s">
        <v>35</v>
      </c>
    </row>
    <row r="53" ht="45" customHeight="1" spans="1:18">
      <c r="A53" s="19">
        <v>47</v>
      </c>
      <c r="B53" s="20" t="s">
        <v>46</v>
      </c>
      <c r="C53" s="23"/>
      <c r="D53" s="21"/>
      <c r="E53" s="23">
        <v>6.5</v>
      </c>
      <c r="F53" s="19"/>
      <c r="G53" s="21">
        <f t="shared" si="1"/>
        <v>6.5</v>
      </c>
      <c r="H53" s="20" t="s">
        <v>27</v>
      </c>
      <c r="I53" s="22" t="s">
        <v>194</v>
      </c>
      <c r="J53" s="28" t="s">
        <v>29</v>
      </c>
      <c r="K53" s="33">
        <v>6.5</v>
      </c>
      <c r="L53" s="30">
        <v>6.31</v>
      </c>
      <c r="M53" s="31" t="s">
        <v>195</v>
      </c>
      <c r="N53" s="28" t="s">
        <v>39</v>
      </c>
      <c r="O53" s="28" t="s">
        <v>196</v>
      </c>
      <c r="P53" s="28" t="s">
        <v>33</v>
      </c>
      <c r="Q53" s="34" t="s">
        <v>34</v>
      </c>
      <c r="R53" s="34" t="s">
        <v>35</v>
      </c>
    </row>
    <row r="54" ht="45" customHeight="1" spans="1:18">
      <c r="A54" s="19">
        <v>48</v>
      </c>
      <c r="B54" s="20" t="s">
        <v>46</v>
      </c>
      <c r="C54" s="23"/>
      <c r="D54" s="21"/>
      <c r="E54" s="23">
        <v>3.98</v>
      </c>
      <c r="F54" s="19"/>
      <c r="G54" s="21">
        <f t="shared" si="1"/>
        <v>3.98</v>
      </c>
      <c r="H54" s="20" t="s">
        <v>27</v>
      </c>
      <c r="I54" s="22" t="s">
        <v>197</v>
      </c>
      <c r="J54" s="28" t="s">
        <v>29</v>
      </c>
      <c r="K54" s="33">
        <v>3.98</v>
      </c>
      <c r="L54" s="30">
        <v>3.86</v>
      </c>
      <c r="M54" s="31" t="s">
        <v>198</v>
      </c>
      <c r="N54" s="28" t="s">
        <v>199</v>
      </c>
      <c r="O54" s="28" t="s">
        <v>200</v>
      </c>
      <c r="P54" s="28" t="s">
        <v>33</v>
      </c>
      <c r="Q54" s="34" t="s">
        <v>34</v>
      </c>
      <c r="R54" s="34" t="s">
        <v>35</v>
      </c>
    </row>
    <row r="55" ht="45" customHeight="1" spans="1:18">
      <c r="A55" s="19">
        <v>49</v>
      </c>
      <c r="B55" s="20" t="s">
        <v>46</v>
      </c>
      <c r="C55" s="23"/>
      <c r="D55" s="21"/>
      <c r="E55" s="23">
        <v>4.36</v>
      </c>
      <c r="F55" s="19"/>
      <c r="G55" s="21">
        <f t="shared" si="1"/>
        <v>4.36</v>
      </c>
      <c r="H55" s="20" t="s">
        <v>27</v>
      </c>
      <c r="I55" s="22" t="s">
        <v>201</v>
      </c>
      <c r="J55" s="28" t="s">
        <v>29</v>
      </c>
      <c r="K55" s="33">
        <v>4.36</v>
      </c>
      <c r="L55" s="30">
        <v>4.23</v>
      </c>
      <c r="M55" s="31" t="s">
        <v>202</v>
      </c>
      <c r="N55" s="28" t="s">
        <v>199</v>
      </c>
      <c r="O55" s="28" t="s">
        <v>203</v>
      </c>
      <c r="P55" s="28" t="s">
        <v>33</v>
      </c>
      <c r="Q55" s="34" t="s">
        <v>34</v>
      </c>
      <c r="R55" s="34" t="s">
        <v>35</v>
      </c>
    </row>
    <row r="56" ht="45" customHeight="1" spans="1:18">
      <c r="A56" s="19">
        <v>50</v>
      </c>
      <c r="B56" s="20" t="s">
        <v>46</v>
      </c>
      <c r="C56" s="23"/>
      <c r="D56" s="21"/>
      <c r="E56" s="23">
        <v>5.27</v>
      </c>
      <c r="F56" s="19"/>
      <c r="G56" s="21">
        <f t="shared" si="1"/>
        <v>5.27</v>
      </c>
      <c r="H56" s="20" t="s">
        <v>27</v>
      </c>
      <c r="I56" s="22" t="s">
        <v>204</v>
      </c>
      <c r="J56" s="28" t="s">
        <v>29</v>
      </c>
      <c r="K56" s="33">
        <v>5.27</v>
      </c>
      <c r="L56" s="30">
        <v>4.95</v>
      </c>
      <c r="M56" s="31" t="s">
        <v>205</v>
      </c>
      <c r="N56" s="28" t="s">
        <v>206</v>
      </c>
      <c r="O56" s="28" t="s">
        <v>207</v>
      </c>
      <c r="P56" s="28" t="s">
        <v>33</v>
      </c>
      <c r="Q56" s="34" t="s">
        <v>34</v>
      </c>
      <c r="R56" s="34" t="s">
        <v>35</v>
      </c>
    </row>
    <row r="57" ht="45" customHeight="1" spans="1:18">
      <c r="A57" s="19">
        <v>51</v>
      </c>
      <c r="B57" s="20" t="s">
        <v>46</v>
      </c>
      <c r="C57" s="23"/>
      <c r="D57" s="21"/>
      <c r="E57" s="23">
        <v>7.33</v>
      </c>
      <c r="F57" s="19"/>
      <c r="G57" s="21">
        <f t="shared" si="1"/>
        <v>7.33</v>
      </c>
      <c r="H57" s="20" t="s">
        <v>27</v>
      </c>
      <c r="I57" s="22" t="s">
        <v>208</v>
      </c>
      <c r="J57" s="28" t="s">
        <v>29</v>
      </c>
      <c r="K57" s="33">
        <v>7.33</v>
      </c>
      <c r="L57" s="30">
        <v>6.98</v>
      </c>
      <c r="M57" s="31" t="s">
        <v>209</v>
      </c>
      <c r="N57" s="28" t="s">
        <v>199</v>
      </c>
      <c r="O57" s="28" t="s">
        <v>210</v>
      </c>
      <c r="P57" s="28" t="s">
        <v>33</v>
      </c>
      <c r="Q57" s="34" t="s">
        <v>34</v>
      </c>
      <c r="R57" s="34" t="s">
        <v>35</v>
      </c>
    </row>
    <row r="58" ht="45" customHeight="1" spans="1:18">
      <c r="A58" s="19">
        <v>52</v>
      </c>
      <c r="B58" s="20" t="s">
        <v>46</v>
      </c>
      <c r="C58" s="23"/>
      <c r="D58" s="21"/>
      <c r="E58" s="23">
        <v>8.81</v>
      </c>
      <c r="F58" s="19"/>
      <c r="G58" s="21">
        <f t="shared" si="1"/>
        <v>8.81</v>
      </c>
      <c r="H58" s="20" t="s">
        <v>27</v>
      </c>
      <c r="I58" s="22" t="s">
        <v>211</v>
      </c>
      <c r="J58" s="28" t="s">
        <v>29</v>
      </c>
      <c r="K58" s="33">
        <v>8.81</v>
      </c>
      <c r="L58" s="30">
        <v>8.55</v>
      </c>
      <c r="M58" s="31" t="s">
        <v>212</v>
      </c>
      <c r="N58" s="28" t="s">
        <v>206</v>
      </c>
      <c r="O58" s="28" t="s">
        <v>213</v>
      </c>
      <c r="P58" s="28" t="s">
        <v>33</v>
      </c>
      <c r="Q58" s="34" t="s">
        <v>34</v>
      </c>
      <c r="R58" s="34" t="s">
        <v>35</v>
      </c>
    </row>
    <row r="59" ht="45" customHeight="1" spans="1:18">
      <c r="A59" s="19">
        <v>53</v>
      </c>
      <c r="B59" s="20" t="s">
        <v>46</v>
      </c>
      <c r="C59" s="23"/>
      <c r="D59" s="21"/>
      <c r="E59" s="23">
        <v>4.14</v>
      </c>
      <c r="F59" s="19"/>
      <c r="G59" s="21">
        <f t="shared" si="1"/>
        <v>4.14</v>
      </c>
      <c r="H59" s="20" t="s">
        <v>27</v>
      </c>
      <c r="I59" s="22" t="s">
        <v>214</v>
      </c>
      <c r="J59" s="28" t="s">
        <v>29</v>
      </c>
      <c r="K59" s="33">
        <v>4.14</v>
      </c>
      <c r="L59" s="30">
        <v>4.02</v>
      </c>
      <c r="M59" s="31" t="s">
        <v>215</v>
      </c>
      <c r="N59" s="28" t="s">
        <v>77</v>
      </c>
      <c r="O59" s="28" t="s">
        <v>216</v>
      </c>
      <c r="P59" s="28" t="s">
        <v>33</v>
      </c>
      <c r="Q59" s="34" t="s">
        <v>34</v>
      </c>
      <c r="R59" s="34" t="s">
        <v>35</v>
      </c>
    </row>
    <row r="60" ht="45" customHeight="1" spans="1:18">
      <c r="A60" s="19">
        <v>54</v>
      </c>
      <c r="B60" s="20" t="s">
        <v>46</v>
      </c>
      <c r="C60" s="23"/>
      <c r="D60" s="21"/>
      <c r="E60" s="23">
        <v>17.95</v>
      </c>
      <c r="F60" s="19"/>
      <c r="G60" s="21">
        <f t="shared" si="1"/>
        <v>17.95</v>
      </c>
      <c r="H60" s="20" t="s">
        <v>27</v>
      </c>
      <c r="I60" s="22" t="s">
        <v>217</v>
      </c>
      <c r="J60" s="28" t="s">
        <v>29</v>
      </c>
      <c r="K60" s="33">
        <v>17.95</v>
      </c>
      <c r="L60" s="30">
        <v>17.41</v>
      </c>
      <c r="M60" s="31" t="s">
        <v>218</v>
      </c>
      <c r="N60" s="28" t="s">
        <v>77</v>
      </c>
      <c r="O60" s="28" t="s">
        <v>219</v>
      </c>
      <c r="P60" s="28" t="s">
        <v>33</v>
      </c>
      <c r="Q60" s="34" t="s">
        <v>34</v>
      </c>
      <c r="R60" s="34" t="s">
        <v>35</v>
      </c>
    </row>
    <row r="61" ht="45" customHeight="1" spans="1:18">
      <c r="A61" s="19">
        <v>55</v>
      </c>
      <c r="B61" s="20" t="s">
        <v>46</v>
      </c>
      <c r="C61" s="23"/>
      <c r="D61" s="21"/>
      <c r="E61" s="23">
        <v>8</v>
      </c>
      <c r="F61" s="19"/>
      <c r="G61" s="21">
        <f t="shared" si="1"/>
        <v>8</v>
      </c>
      <c r="H61" s="20" t="s">
        <v>27</v>
      </c>
      <c r="I61" s="22" t="s">
        <v>220</v>
      </c>
      <c r="J61" s="28" t="s">
        <v>29</v>
      </c>
      <c r="K61" s="33">
        <v>8</v>
      </c>
      <c r="L61" s="30">
        <v>7.66</v>
      </c>
      <c r="M61" s="31" t="s">
        <v>221</v>
      </c>
      <c r="N61" s="28" t="s">
        <v>77</v>
      </c>
      <c r="O61" s="28" t="s">
        <v>222</v>
      </c>
      <c r="P61" s="28" t="s">
        <v>33</v>
      </c>
      <c r="Q61" s="34" t="s">
        <v>34</v>
      </c>
      <c r="R61" s="34" t="s">
        <v>35</v>
      </c>
    </row>
    <row r="62" ht="45" customHeight="1" spans="1:18">
      <c r="A62" s="19">
        <v>56</v>
      </c>
      <c r="B62" s="20" t="s">
        <v>46</v>
      </c>
      <c r="C62" s="23"/>
      <c r="D62" s="21"/>
      <c r="E62" s="23">
        <v>6.84</v>
      </c>
      <c r="F62" s="19"/>
      <c r="G62" s="21">
        <f t="shared" si="1"/>
        <v>6.84</v>
      </c>
      <c r="H62" s="20" t="s">
        <v>27</v>
      </c>
      <c r="I62" s="22" t="s">
        <v>223</v>
      </c>
      <c r="J62" s="28" t="s">
        <v>29</v>
      </c>
      <c r="K62" s="33">
        <v>6.84</v>
      </c>
      <c r="L62" s="30">
        <v>6.63</v>
      </c>
      <c r="M62" s="31" t="s">
        <v>224</v>
      </c>
      <c r="N62" s="28" t="s">
        <v>77</v>
      </c>
      <c r="O62" s="28" t="s">
        <v>225</v>
      </c>
      <c r="P62" s="28" t="s">
        <v>33</v>
      </c>
      <c r="Q62" s="34" t="s">
        <v>34</v>
      </c>
      <c r="R62" s="34" t="s">
        <v>35</v>
      </c>
    </row>
    <row r="63" ht="45" customHeight="1" spans="1:18">
      <c r="A63" s="19">
        <v>57</v>
      </c>
      <c r="B63" s="20" t="s">
        <v>46</v>
      </c>
      <c r="C63" s="23"/>
      <c r="D63" s="21"/>
      <c r="E63" s="23">
        <v>3.43</v>
      </c>
      <c r="F63" s="19"/>
      <c r="G63" s="21">
        <f t="shared" si="1"/>
        <v>3.43</v>
      </c>
      <c r="H63" s="20" t="s">
        <v>27</v>
      </c>
      <c r="I63" s="22" t="s">
        <v>226</v>
      </c>
      <c r="J63" s="28" t="s">
        <v>29</v>
      </c>
      <c r="K63" s="33">
        <v>3.43</v>
      </c>
      <c r="L63" s="30">
        <v>3.33</v>
      </c>
      <c r="M63" s="31" t="s">
        <v>227</v>
      </c>
      <c r="N63" s="28" t="s">
        <v>199</v>
      </c>
      <c r="O63" s="28" t="s">
        <v>228</v>
      </c>
      <c r="P63" s="28" t="s">
        <v>33</v>
      </c>
      <c r="Q63" s="34" t="s">
        <v>34</v>
      </c>
      <c r="R63" s="34" t="s">
        <v>35</v>
      </c>
    </row>
    <row r="64" ht="45" customHeight="1" spans="1:18">
      <c r="A64" s="19">
        <v>58</v>
      </c>
      <c r="B64" s="20" t="s">
        <v>46</v>
      </c>
      <c r="C64" s="23"/>
      <c r="D64" s="21"/>
      <c r="E64" s="23">
        <v>1.7</v>
      </c>
      <c r="F64" s="19"/>
      <c r="G64" s="21">
        <f t="shared" si="1"/>
        <v>1.7</v>
      </c>
      <c r="H64" s="20" t="s">
        <v>27</v>
      </c>
      <c r="I64" s="22" t="s">
        <v>229</v>
      </c>
      <c r="J64" s="28" t="s">
        <v>29</v>
      </c>
      <c r="K64" s="33">
        <v>1.7</v>
      </c>
      <c r="L64" s="30">
        <v>1.65</v>
      </c>
      <c r="M64" s="31" t="s">
        <v>230</v>
      </c>
      <c r="N64" s="28" t="s">
        <v>84</v>
      </c>
      <c r="O64" s="28" t="s">
        <v>231</v>
      </c>
      <c r="P64" s="28" t="s">
        <v>33</v>
      </c>
      <c r="Q64" s="34" t="s">
        <v>34</v>
      </c>
      <c r="R64" s="34" t="s">
        <v>35</v>
      </c>
    </row>
    <row r="65" ht="45" customHeight="1" spans="1:18">
      <c r="A65" s="19">
        <v>59</v>
      </c>
      <c r="B65" s="20" t="s">
        <v>46</v>
      </c>
      <c r="C65" s="23"/>
      <c r="D65" s="21"/>
      <c r="E65" s="23">
        <v>5.76</v>
      </c>
      <c r="F65" s="19"/>
      <c r="G65" s="21">
        <f t="shared" si="1"/>
        <v>5.76</v>
      </c>
      <c r="H65" s="20" t="s">
        <v>27</v>
      </c>
      <c r="I65" s="22" t="s">
        <v>232</v>
      </c>
      <c r="J65" s="28" t="s">
        <v>29</v>
      </c>
      <c r="K65" s="33">
        <v>5.76</v>
      </c>
      <c r="L65" s="30">
        <v>5.59</v>
      </c>
      <c r="M65" s="31" t="s">
        <v>233</v>
      </c>
      <c r="N65" s="28" t="s">
        <v>39</v>
      </c>
      <c r="O65" s="28" t="s">
        <v>234</v>
      </c>
      <c r="P65" s="28" t="s">
        <v>33</v>
      </c>
      <c r="Q65" s="34" t="s">
        <v>34</v>
      </c>
      <c r="R65" s="34" t="s">
        <v>35</v>
      </c>
    </row>
    <row r="66" ht="45" customHeight="1" spans="1:18">
      <c r="A66" s="19">
        <v>60</v>
      </c>
      <c r="B66" s="20" t="s">
        <v>46</v>
      </c>
      <c r="C66" s="23"/>
      <c r="D66" s="21"/>
      <c r="E66" s="23">
        <v>2.68</v>
      </c>
      <c r="F66" s="19"/>
      <c r="G66" s="21">
        <f t="shared" si="1"/>
        <v>2.68</v>
      </c>
      <c r="H66" s="20" t="s">
        <v>27</v>
      </c>
      <c r="I66" s="22" t="s">
        <v>235</v>
      </c>
      <c r="J66" s="28" t="s">
        <v>29</v>
      </c>
      <c r="K66" s="33">
        <v>2.68</v>
      </c>
      <c r="L66" s="30">
        <v>2.6</v>
      </c>
      <c r="M66" s="31" t="s">
        <v>236</v>
      </c>
      <c r="N66" s="28" t="s">
        <v>53</v>
      </c>
      <c r="O66" s="28" t="s">
        <v>237</v>
      </c>
      <c r="P66" s="28" t="s">
        <v>33</v>
      </c>
      <c r="Q66" s="34" t="s">
        <v>34</v>
      </c>
      <c r="R66" s="34" t="s">
        <v>35</v>
      </c>
    </row>
    <row r="67" ht="45" customHeight="1" spans="1:18">
      <c r="A67" s="19">
        <v>61</v>
      </c>
      <c r="B67" s="20" t="s">
        <v>46</v>
      </c>
      <c r="C67" s="23"/>
      <c r="D67" s="21"/>
      <c r="E67" s="23">
        <v>1.9</v>
      </c>
      <c r="F67" s="19"/>
      <c r="G67" s="21">
        <f t="shared" si="1"/>
        <v>1.9</v>
      </c>
      <c r="H67" s="20" t="s">
        <v>27</v>
      </c>
      <c r="I67" s="22" t="s">
        <v>238</v>
      </c>
      <c r="J67" s="28" t="s">
        <v>29</v>
      </c>
      <c r="K67" s="33">
        <v>1.9</v>
      </c>
      <c r="L67" s="30">
        <v>1.84</v>
      </c>
      <c r="M67" s="31" t="s">
        <v>239</v>
      </c>
      <c r="N67" s="28" t="s">
        <v>141</v>
      </c>
      <c r="O67" s="28" t="s">
        <v>240</v>
      </c>
      <c r="P67" s="28" t="s">
        <v>33</v>
      </c>
      <c r="Q67" s="34" t="s">
        <v>34</v>
      </c>
      <c r="R67" s="34" t="s">
        <v>35</v>
      </c>
    </row>
    <row r="68" ht="45" customHeight="1" spans="1:18">
      <c r="A68" s="19">
        <v>62</v>
      </c>
      <c r="B68" s="20" t="s">
        <v>46</v>
      </c>
      <c r="C68" s="23"/>
      <c r="D68" s="21"/>
      <c r="E68" s="23">
        <v>3.34</v>
      </c>
      <c r="F68" s="19"/>
      <c r="G68" s="21">
        <f t="shared" si="1"/>
        <v>3.34</v>
      </c>
      <c r="H68" s="20" t="s">
        <v>27</v>
      </c>
      <c r="I68" s="22" t="s">
        <v>241</v>
      </c>
      <c r="J68" s="28" t="s">
        <v>29</v>
      </c>
      <c r="K68" s="33">
        <v>3.34</v>
      </c>
      <c r="L68" s="30">
        <v>3.24</v>
      </c>
      <c r="M68" s="31" t="s">
        <v>242</v>
      </c>
      <c r="N68" s="28" t="s">
        <v>77</v>
      </c>
      <c r="O68" s="28" t="s">
        <v>243</v>
      </c>
      <c r="P68" s="28" t="s">
        <v>33</v>
      </c>
      <c r="Q68" s="34" t="s">
        <v>34</v>
      </c>
      <c r="R68" s="34" t="s">
        <v>35</v>
      </c>
    </row>
    <row r="69" ht="45" customHeight="1" spans="1:18">
      <c r="A69" s="19">
        <v>63</v>
      </c>
      <c r="B69" s="20" t="s">
        <v>46</v>
      </c>
      <c r="C69" s="23"/>
      <c r="D69" s="21"/>
      <c r="E69" s="23">
        <v>4.17</v>
      </c>
      <c r="F69" s="19"/>
      <c r="G69" s="21">
        <f t="shared" si="1"/>
        <v>4.17</v>
      </c>
      <c r="H69" s="20" t="s">
        <v>27</v>
      </c>
      <c r="I69" s="22" t="s">
        <v>244</v>
      </c>
      <c r="J69" s="28" t="s">
        <v>29</v>
      </c>
      <c r="K69" s="33">
        <v>4.17</v>
      </c>
      <c r="L69" s="30">
        <v>4.04</v>
      </c>
      <c r="M69" s="31" t="s">
        <v>245</v>
      </c>
      <c r="N69" s="28" t="s">
        <v>77</v>
      </c>
      <c r="O69" s="28" t="s">
        <v>246</v>
      </c>
      <c r="P69" s="28" t="s">
        <v>33</v>
      </c>
      <c r="Q69" s="34" t="s">
        <v>34</v>
      </c>
      <c r="R69" s="34" t="s">
        <v>35</v>
      </c>
    </row>
    <row r="70" ht="45" customHeight="1" spans="1:18">
      <c r="A70" s="19">
        <v>64</v>
      </c>
      <c r="B70" s="20" t="s">
        <v>46</v>
      </c>
      <c r="C70" s="23"/>
      <c r="D70" s="21"/>
      <c r="E70" s="23">
        <v>5.23</v>
      </c>
      <c r="F70" s="19"/>
      <c r="G70" s="21">
        <f t="shared" ref="G70:G125" si="2">C70+D70+E70+F70</f>
        <v>5.23</v>
      </c>
      <c r="H70" s="20" t="s">
        <v>27</v>
      </c>
      <c r="I70" s="22" t="s">
        <v>247</v>
      </c>
      <c r="J70" s="28" t="s">
        <v>29</v>
      </c>
      <c r="K70" s="33">
        <v>5.23</v>
      </c>
      <c r="L70" s="30">
        <v>5.07</v>
      </c>
      <c r="M70" s="31" t="s">
        <v>248</v>
      </c>
      <c r="N70" s="28" t="s">
        <v>165</v>
      </c>
      <c r="O70" s="28" t="s">
        <v>249</v>
      </c>
      <c r="P70" s="28" t="s">
        <v>33</v>
      </c>
      <c r="Q70" s="34" t="s">
        <v>34</v>
      </c>
      <c r="R70" s="34" t="s">
        <v>35</v>
      </c>
    </row>
    <row r="71" ht="45" customHeight="1" spans="1:18">
      <c r="A71" s="19">
        <v>65</v>
      </c>
      <c r="B71" s="20" t="s">
        <v>46</v>
      </c>
      <c r="C71" s="23"/>
      <c r="D71" s="21"/>
      <c r="E71" s="23">
        <v>6.77</v>
      </c>
      <c r="F71" s="19"/>
      <c r="G71" s="21">
        <f t="shared" si="2"/>
        <v>6.77</v>
      </c>
      <c r="H71" s="20" t="s">
        <v>27</v>
      </c>
      <c r="I71" s="22" t="s">
        <v>250</v>
      </c>
      <c r="J71" s="28" t="s">
        <v>29</v>
      </c>
      <c r="K71" s="33">
        <v>6.77</v>
      </c>
      <c r="L71" s="30">
        <v>6.3</v>
      </c>
      <c r="M71" s="31" t="s">
        <v>251</v>
      </c>
      <c r="N71" s="28" t="s">
        <v>77</v>
      </c>
      <c r="O71" s="28" t="s">
        <v>252</v>
      </c>
      <c r="P71" s="28" t="s">
        <v>33</v>
      </c>
      <c r="Q71" s="34" t="s">
        <v>34</v>
      </c>
      <c r="R71" s="34" t="s">
        <v>35</v>
      </c>
    </row>
    <row r="72" ht="45" customHeight="1" spans="1:18">
      <c r="A72" s="19">
        <v>66</v>
      </c>
      <c r="B72" s="20" t="s">
        <v>46</v>
      </c>
      <c r="C72" s="23"/>
      <c r="D72" s="21"/>
      <c r="E72" s="23">
        <v>8.54</v>
      </c>
      <c r="F72" s="19"/>
      <c r="G72" s="21">
        <f t="shared" si="2"/>
        <v>8.54</v>
      </c>
      <c r="H72" s="20" t="s">
        <v>27</v>
      </c>
      <c r="I72" s="22" t="s">
        <v>253</v>
      </c>
      <c r="J72" s="28" t="s">
        <v>29</v>
      </c>
      <c r="K72" s="33">
        <v>8.54</v>
      </c>
      <c r="L72" s="30">
        <v>8.23</v>
      </c>
      <c r="M72" s="31" t="s">
        <v>254</v>
      </c>
      <c r="N72" s="28" t="s">
        <v>206</v>
      </c>
      <c r="O72" s="28" t="s">
        <v>255</v>
      </c>
      <c r="P72" s="28" t="s">
        <v>33</v>
      </c>
      <c r="Q72" s="34" t="s">
        <v>34</v>
      </c>
      <c r="R72" s="34" t="s">
        <v>35</v>
      </c>
    </row>
    <row r="73" ht="45" customHeight="1" spans="1:18">
      <c r="A73" s="19">
        <v>67</v>
      </c>
      <c r="B73" s="20" t="s">
        <v>46</v>
      </c>
      <c r="C73" s="23"/>
      <c r="D73" s="21"/>
      <c r="E73" s="23">
        <v>2.53</v>
      </c>
      <c r="F73" s="19"/>
      <c r="G73" s="21">
        <f t="shared" si="2"/>
        <v>2.53</v>
      </c>
      <c r="H73" s="20" t="s">
        <v>27</v>
      </c>
      <c r="I73" s="22" t="s">
        <v>256</v>
      </c>
      <c r="J73" s="28" t="s">
        <v>29</v>
      </c>
      <c r="K73" s="33">
        <v>2.53</v>
      </c>
      <c r="L73" s="30">
        <v>2.45</v>
      </c>
      <c r="M73" s="31" t="s">
        <v>257</v>
      </c>
      <c r="N73" s="28" t="s">
        <v>105</v>
      </c>
      <c r="O73" s="28" t="s">
        <v>258</v>
      </c>
      <c r="P73" s="28" t="s">
        <v>33</v>
      </c>
      <c r="Q73" s="34" t="s">
        <v>34</v>
      </c>
      <c r="R73" s="34" t="s">
        <v>35</v>
      </c>
    </row>
    <row r="74" ht="45" customHeight="1" spans="1:18">
      <c r="A74" s="19">
        <v>68</v>
      </c>
      <c r="B74" s="20" t="s">
        <v>46</v>
      </c>
      <c r="C74" s="23"/>
      <c r="D74" s="21"/>
      <c r="E74" s="23">
        <v>3.75</v>
      </c>
      <c r="F74" s="19"/>
      <c r="G74" s="21">
        <f t="shared" si="2"/>
        <v>3.75</v>
      </c>
      <c r="H74" s="20" t="s">
        <v>27</v>
      </c>
      <c r="I74" s="22" t="s">
        <v>259</v>
      </c>
      <c r="J74" s="28" t="s">
        <v>29</v>
      </c>
      <c r="K74" s="33">
        <v>3.75</v>
      </c>
      <c r="L74" s="30">
        <v>3.64</v>
      </c>
      <c r="M74" s="31" t="s">
        <v>260</v>
      </c>
      <c r="N74" s="28" t="s">
        <v>105</v>
      </c>
      <c r="O74" s="28" t="s">
        <v>261</v>
      </c>
      <c r="P74" s="28" t="s">
        <v>33</v>
      </c>
      <c r="Q74" s="34" t="s">
        <v>34</v>
      </c>
      <c r="R74" s="34" t="s">
        <v>35</v>
      </c>
    </row>
    <row r="75" ht="45" customHeight="1" spans="1:18">
      <c r="A75" s="19">
        <v>69</v>
      </c>
      <c r="B75" s="20" t="s">
        <v>46</v>
      </c>
      <c r="C75" s="23"/>
      <c r="D75" s="21"/>
      <c r="E75" s="23">
        <v>2.77</v>
      </c>
      <c r="F75" s="19"/>
      <c r="G75" s="21">
        <f t="shared" si="2"/>
        <v>2.77</v>
      </c>
      <c r="H75" s="20" t="s">
        <v>27</v>
      </c>
      <c r="I75" s="22" t="s">
        <v>262</v>
      </c>
      <c r="J75" s="28" t="s">
        <v>29</v>
      </c>
      <c r="K75" s="33">
        <v>2.77</v>
      </c>
      <c r="L75" s="30">
        <v>2.69</v>
      </c>
      <c r="M75" s="31" t="s">
        <v>263</v>
      </c>
      <c r="N75" s="28" t="s">
        <v>141</v>
      </c>
      <c r="O75" s="28" t="s">
        <v>264</v>
      </c>
      <c r="P75" s="28" t="s">
        <v>33</v>
      </c>
      <c r="Q75" s="34" t="s">
        <v>34</v>
      </c>
      <c r="R75" s="34" t="s">
        <v>35</v>
      </c>
    </row>
    <row r="76" ht="45" customHeight="1" spans="1:18">
      <c r="A76" s="19">
        <v>70</v>
      </c>
      <c r="B76" s="20" t="s">
        <v>46</v>
      </c>
      <c r="C76" s="23"/>
      <c r="D76" s="21"/>
      <c r="E76" s="23">
        <v>16.37</v>
      </c>
      <c r="F76" s="19"/>
      <c r="G76" s="21">
        <f t="shared" si="2"/>
        <v>16.37</v>
      </c>
      <c r="H76" s="20" t="s">
        <v>27</v>
      </c>
      <c r="I76" s="22" t="s">
        <v>265</v>
      </c>
      <c r="J76" s="28" t="s">
        <v>29</v>
      </c>
      <c r="K76" s="33">
        <v>16.37</v>
      </c>
      <c r="L76" s="30">
        <v>15.88</v>
      </c>
      <c r="M76" s="31" t="s">
        <v>266</v>
      </c>
      <c r="N76" s="28" t="s">
        <v>53</v>
      </c>
      <c r="O76" s="28" t="s">
        <v>187</v>
      </c>
      <c r="P76" s="28" t="s">
        <v>33</v>
      </c>
      <c r="Q76" s="34" t="s">
        <v>34</v>
      </c>
      <c r="R76" s="34" t="s">
        <v>35</v>
      </c>
    </row>
    <row r="77" ht="45" customHeight="1" spans="1:18">
      <c r="A77" s="19">
        <v>71</v>
      </c>
      <c r="B77" s="20" t="s">
        <v>46</v>
      </c>
      <c r="C77" s="23"/>
      <c r="D77" s="21"/>
      <c r="E77" s="23">
        <v>4.34</v>
      </c>
      <c r="F77" s="19"/>
      <c r="G77" s="21">
        <f t="shared" si="2"/>
        <v>4.34</v>
      </c>
      <c r="H77" s="20" t="s">
        <v>27</v>
      </c>
      <c r="I77" s="22" t="s">
        <v>267</v>
      </c>
      <c r="J77" s="28" t="s">
        <v>29</v>
      </c>
      <c r="K77" s="33">
        <v>4.34</v>
      </c>
      <c r="L77" s="30">
        <v>4.21</v>
      </c>
      <c r="M77" s="31" t="s">
        <v>268</v>
      </c>
      <c r="N77" s="28" t="s">
        <v>122</v>
      </c>
      <c r="O77" s="28" t="s">
        <v>269</v>
      </c>
      <c r="P77" s="28" t="s">
        <v>33</v>
      </c>
      <c r="Q77" s="34" t="s">
        <v>34</v>
      </c>
      <c r="R77" s="34" t="s">
        <v>35</v>
      </c>
    </row>
    <row r="78" ht="45" customHeight="1" spans="1:18">
      <c r="A78" s="19">
        <v>72</v>
      </c>
      <c r="B78" s="20" t="s">
        <v>46</v>
      </c>
      <c r="C78" s="23"/>
      <c r="D78" s="21"/>
      <c r="E78" s="23">
        <v>1.21</v>
      </c>
      <c r="F78" s="19"/>
      <c r="G78" s="21">
        <f t="shared" si="2"/>
        <v>1.21</v>
      </c>
      <c r="H78" s="20" t="s">
        <v>27</v>
      </c>
      <c r="I78" s="22" t="s">
        <v>270</v>
      </c>
      <c r="J78" s="28" t="s">
        <v>29</v>
      </c>
      <c r="K78" s="33">
        <v>1.21</v>
      </c>
      <c r="L78" s="30">
        <v>1.17</v>
      </c>
      <c r="M78" s="31" t="s">
        <v>271</v>
      </c>
      <c r="N78" s="28" t="s">
        <v>155</v>
      </c>
      <c r="O78" s="28" t="s">
        <v>272</v>
      </c>
      <c r="P78" s="28" t="s">
        <v>33</v>
      </c>
      <c r="Q78" s="34" t="s">
        <v>34</v>
      </c>
      <c r="R78" s="34" t="s">
        <v>35</v>
      </c>
    </row>
    <row r="79" ht="45" customHeight="1" spans="1:18">
      <c r="A79" s="19">
        <v>73</v>
      </c>
      <c r="B79" s="20" t="s">
        <v>46</v>
      </c>
      <c r="C79" s="23"/>
      <c r="D79" s="21"/>
      <c r="E79" s="23">
        <v>2.05</v>
      </c>
      <c r="F79" s="19"/>
      <c r="G79" s="21">
        <f t="shared" si="2"/>
        <v>2.05</v>
      </c>
      <c r="H79" s="20" t="s">
        <v>27</v>
      </c>
      <c r="I79" s="22" t="s">
        <v>273</v>
      </c>
      <c r="J79" s="28" t="s">
        <v>29</v>
      </c>
      <c r="K79" s="33">
        <v>2.05</v>
      </c>
      <c r="L79" s="30">
        <v>1.99</v>
      </c>
      <c r="M79" s="31" t="s">
        <v>274</v>
      </c>
      <c r="N79" s="28" t="s">
        <v>39</v>
      </c>
      <c r="O79" s="28" t="s">
        <v>275</v>
      </c>
      <c r="P79" s="28" t="s">
        <v>33</v>
      </c>
      <c r="Q79" s="34" t="s">
        <v>34</v>
      </c>
      <c r="R79" s="34" t="s">
        <v>35</v>
      </c>
    </row>
    <row r="80" ht="45" customHeight="1" spans="1:18">
      <c r="A80" s="19">
        <v>74</v>
      </c>
      <c r="B80" s="20" t="s">
        <v>46</v>
      </c>
      <c r="C80" s="23"/>
      <c r="D80" s="21"/>
      <c r="E80" s="23">
        <v>3.44</v>
      </c>
      <c r="F80" s="19"/>
      <c r="G80" s="21">
        <f t="shared" si="2"/>
        <v>3.44</v>
      </c>
      <c r="H80" s="20" t="s">
        <v>27</v>
      </c>
      <c r="I80" s="22" t="s">
        <v>276</v>
      </c>
      <c r="J80" s="28" t="s">
        <v>29</v>
      </c>
      <c r="K80" s="33">
        <v>3.44</v>
      </c>
      <c r="L80" s="30">
        <v>3.3</v>
      </c>
      <c r="M80" s="31" t="s">
        <v>277</v>
      </c>
      <c r="N80" s="28" t="s">
        <v>141</v>
      </c>
      <c r="O80" s="28" t="s">
        <v>278</v>
      </c>
      <c r="P80" s="28" t="s">
        <v>33</v>
      </c>
      <c r="Q80" s="34" t="s">
        <v>34</v>
      </c>
      <c r="R80" s="34" t="s">
        <v>35</v>
      </c>
    </row>
    <row r="81" ht="45" customHeight="1" spans="1:18">
      <c r="A81" s="19">
        <v>75</v>
      </c>
      <c r="B81" s="20" t="s">
        <v>46</v>
      </c>
      <c r="C81" s="23"/>
      <c r="D81" s="21"/>
      <c r="E81" s="23">
        <v>2.41</v>
      </c>
      <c r="F81" s="19"/>
      <c r="G81" s="21">
        <f t="shared" si="2"/>
        <v>2.41</v>
      </c>
      <c r="H81" s="20" t="s">
        <v>27</v>
      </c>
      <c r="I81" s="22" t="s">
        <v>279</v>
      </c>
      <c r="J81" s="28" t="s">
        <v>29</v>
      </c>
      <c r="K81" s="33">
        <v>2.41</v>
      </c>
      <c r="L81" s="30">
        <v>2.33</v>
      </c>
      <c r="M81" s="31" t="s">
        <v>280</v>
      </c>
      <c r="N81" s="28" t="s">
        <v>118</v>
      </c>
      <c r="O81" s="28" t="s">
        <v>281</v>
      </c>
      <c r="P81" s="28" t="s">
        <v>33</v>
      </c>
      <c r="Q81" s="34" t="s">
        <v>34</v>
      </c>
      <c r="R81" s="34" t="s">
        <v>35</v>
      </c>
    </row>
    <row r="82" ht="45" customHeight="1" spans="1:18">
      <c r="A82" s="19">
        <v>76</v>
      </c>
      <c r="B82" s="20" t="s">
        <v>46</v>
      </c>
      <c r="C82" s="23"/>
      <c r="D82" s="21"/>
      <c r="E82" s="23">
        <v>3.81</v>
      </c>
      <c r="F82" s="19"/>
      <c r="G82" s="21">
        <f t="shared" si="2"/>
        <v>3.81</v>
      </c>
      <c r="H82" s="20" t="s">
        <v>27</v>
      </c>
      <c r="I82" s="22" t="s">
        <v>282</v>
      </c>
      <c r="J82" s="28" t="s">
        <v>29</v>
      </c>
      <c r="K82" s="33">
        <v>3.81</v>
      </c>
      <c r="L82" s="30">
        <v>3.7</v>
      </c>
      <c r="M82" s="31" t="s">
        <v>283</v>
      </c>
      <c r="N82" s="28" t="s">
        <v>118</v>
      </c>
      <c r="O82" s="28" t="s">
        <v>284</v>
      </c>
      <c r="P82" s="28" t="s">
        <v>33</v>
      </c>
      <c r="Q82" s="34" t="s">
        <v>34</v>
      </c>
      <c r="R82" s="34" t="s">
        <v>35</v>
      </c>
    </row>
    <row r="83" ht="45" customHeight="1" spans="1:18">
      <c r="A83" s="19">
        <v>77</v>
      </c>
      <c r="B83" s="20" t="s">
        <v>46</v>
      </c>
      <c r="C83" s="23"/>
      <c r="D83" s="21"/>
      <c r="E83" s="23">
        <v>6.86</v>
      </c>
      <c r="F83" s="19"/>
      <c r="G83" s="21">
        <f t="shared" si="2"/>
        <v>6.86</v>
      </c>
      <c r="H83" s="20" t="s">
        <v>27</v>
      </c>
      <c r="I83" s="22" t="s">
        <v>285</v>
      </c>
      <c r="J83" s="28" t="s">
        <v>29</v>
      </c>
      <c r="K83" s="33">
        <v>6.86</v>
      </c>
      <c r="L83" s="30">
        <v>6.65</v>
      </c>
      <c r="M83" s="31" t="s">
        <v>286</v>
      </c>
      <c r="N83" s="28" t="s">
        <v>118</v>
      </c>
      <c r="O83" s="28" t="s">
        <v>287</v>
      </c>
      <c r="P83" s="28" t="s">
        <v>33</v>
      </c>
      <c r="Q83" s="34" t="s">
        <v>34</v>
      </c>
      <c r="R83" s="34" t="s">
        <v>35</v>
      </c>
    </row>
    <row r="84" ht="45" customHeight="1" spans="1:18">
      <c r="A84" s="19">
        <v>78</v>
      </c>
      <c r="B84" s="20" t="s">
        <v>46</v>
      </c>
      <c r="C84" s="23"/>
      <c r="D84" s="21"/>
      <c r="E84" s="23">
        <v>3.78</v>
      </c>
      <c r="F84" s="19"/>
      <c r="G84" s="21">
        <f t="shared" si="2"/>
        <v>3.78</v>
      </c>
      <c r="H84" s="20" t="s">
        <v>27</v>
      </c>
      <c r="I84" s="22" t="s">
        <v>288</v>
      </c>
      <c r="J84" s="28" t="s">
        <v>29</v>
      </c>
      <c r="K84" s="33">
        <v>3.78</v>
      </c>
      <c r="L84" s="30">
        <v>3.65</v>
      </c>
      <c r="M84" s="31" t="s">
        <v>289</v>
      </c>
      <c r="N84" s="28" t="s">
        <v>122</v>
      </c>
      <c r="O84" s="28" t="s">
        <v>290</v>
      </c>
      <c r="P84" s="28" t="s">
        <v>33</v>
      </c>
      <c r="Q84" s="34" t="s">
        <v>34</v>
      </c>
      <c r="R84" s="34" t="s">
        <v>35</v>
      </c>
    </row>
    <row r="85" ht="45" customHeight="1" spans="1:18">
      <c r="A85" s="19">
        <v>79</v>
      </c>
      <c r="B85" s="20" t="s">
        <v>46</v>
      </c>
      <c r="C85" s="23"/>
      <c r="D85" s="21"/>
      <c r="E85" s="23">
        <v>2.35</v>
      </c>
      <c r="F85" s="19"/>
      <c r="G85" s="21">
        <f t="shared" si="2"/>
        <v>2.35</v>
      </c>
      <c r="H85" s="20" t="s">
        <v>27</v>
      </c>
      <c r="I85" s="22" t="s">
        <v>291</v>
      </c>
      <c r="J85" s="28" t="s">
        <v>29</v>
      </c>
      <c r="K85" s="33">
        <v>2.35</v>
      </c>
      <c r="L85" s="30">
        <v>2.23</v>
      </c>
      <c r="M85" s="31" t="s">
        <v>292</v>
      </c>
      <c r="N85" s="28" t="s">
        <v>122</v>
      </c>
      <c r="O85" s="28" t="s">
        <v>293</v>
      </c>
      <c r="P85" s="28" t="s">
        <v>33</v>
      </c>
      <c r="Q85" s="34" t="s">
        <v>34</v>
      </c>
      <c r="R85" s="34" t="s">
        <v>35</v>
      </c>
    </row>
    <row r="86" ht="45" customHeight="1" spans="1:18">
      <c r="A86" s="19">
        <v>80</v>
      </c>
      <c r="B86" s="20" t="s">
        <v>46</v>
      </c>
      <c r="C86" s="23"/>
      <c r="D86" s="21"/>
      <c r="E86" s="23">
        <v>17.5</v>
      </c>
      <c r="F86" s="19"/>
      <c r="G86" s="21">
        <f t="shared" si="2"/>
        <v>17.5</v>
      </c>
      <c r="H86" s="20" t="s">
        <v>27</v>
      </c>
      <c r="I86" s="28" t="s">
        <v>294</v>
      </c>
      <c r="J86" s="28" t="s">
        <v>29</v>
      </c>
      <c r="K86" s="33">
        <v>17.5</v>
      </c>
      <c r="L86" s="38">
        <v>16.3821</v>
      </c>
      <c r="M86" s="39" t="s">
        <v>295</v>
      </c>
      <c r="N86" s="32" t="s">
        <v>296</v>
      </c>
      <c r="O86" s="28" t="s">
        <v>297</v>
      </c>
      <c r="P86" s="28" t="s">
        <v>298</v>
      </c>
      <c r="Q86" s="34" t="s">
        <v>299</v>
      </c>
      <c r="R86" s="34" t="s">
        <v>34</v>
      </c>
    </row>
    <row r="87" ht="45" customHeight="1" spans="1:18">
      <c r="A87" s="19">
        <v>81</v>
      </c>
      <c r="B87" s="20" t="s">
        <v>46</v>
      </c>
      <c r="C87" s="23"/>
      <c r="D87" s="21"/>
      <c r="E87" s="23">
        <v>10.5</v>
      </c>
      <c r="F87" s="19"/>
      <c r="G87" s="21">
        <f t="shared" si="2"/>
        <v>10.5</v>
      </c>
      <c r="H87" s="20" t="s">
        <v>27</v>
      </c>
      <c r="I87" s="28" t="s">
        <v>300</v>
      </c>
      <c r="J87" s="28" t="s">
        <v>29</v>
      </c>
      <c r="K87" s="33">
        <v>10.5</v>
      </c>
      <c r="L87" s="38">
        <v>10.5</v>
      </c>
      <c r="M87" s="39" t="s">
        <v>301</v>
      </c>
      <c r="N87" s="32" t="s">
        <v>302</v>
      </c>
      <c r="O87" s="28" t="s">
        <v>303</v>
      </c>
      <c r="P87" s="28" t="s">
        <v>298</v>
      </c>
      <c r="Q87" s="34" t="s">
        <v>299</v>
      </c>
      <c r="R87" s="34" t="s">
        <v>34</v>
      </c>
    </row>
    <row r="88" ht="45" customHeight="1" spans="1:18">
      <c r="A88" s="19">
        <v>82</v>
      </c>
      <c r="B88" s="20" t="s">
        <v>46</v>
      </c>
      <c r="C88" s="23"/>
      <c r="D88" s="21"/>
      <c r="E88" s="23">
        <v>2.45</v>
      </c>
      <c r="F88" s="19"/>
      <c r="G88" s="21">
        <f t="shared" si="2"/>
        <v>2.45</v>
      </c>
      <c r="H88" s="20" t="s">
        <v>27</v>
      </c>
      <c r="I88" s="28" t="s">
        <v>304</v>
      </c>
      <c r="J88" s="28" t="s">
        <v>29</v>
      </c>
      <c r="K88" s="33">
        <v>2.45</v>
      </c>
      <c r="L88" s="38">
        <v>2.45</v>
      </c>
      <c r="M88" s="39" t="s">
        <v>305</v>
      </c>
      <c r="N88" s="32" t="s">
        <v>306</v>
      </c>
      <c r="O88" s="28" t="s">
        <v>307</v>
      </c>
      <c r="P88" s="28" t="s">
        <v>298</v>
      </c>
      <c r="Q88" s="34" t="s">
        <v>299</v>
      </c>
      <c r="R88" s="34" t="s">
        <v>34</v>
      </c>
    </row>
    <row r="89" ht="45" customHeight="1" spans="1:18">
      <c r="A89" s="19">
        <v>83</v>
      </c>
      <c r="B89" s="20" t="s">
        <v>46</v>
      </c>
      <c r="C89" s="23"/>
      <c r="D89" s="21"/>
      <c r="E89" s="23">
        <v>17.5</v>
      </c>
      <c r="F89" s="19"/>
      <c r="G89" s="21">
        <f t="shared" si="2"/>
        <v>17.5</v>
      </c>
      <c r="H89" s="20" t="s">
        <v>27</v>
      </c>
      <c r="I89" s="28" t="s">
        <v>308</v>
      </c>
      <c r="J89" s="28" t="s">
        <v>29</v>
      </c>
      <c r="K89" s="33">
        <v>17.5</v>
      </c>
      <c r="L89" s="38">
        <v>16.975</v>
      </c>
      <c r="M89" s="39" t="s">
        <v>295</v>
      </c>
      <c r="N89" s="32" t="s">
        <v>309</v>
      </c>
      <c r="O89" s="28" t="s">
        <v>310</v>
      </c>
      <c r="P89" s="28" t="s">
        <v>298</v>
      </c>
      <c r="Q89" s="34" t="s">
        <v>299</v>
      </c>
      <c r="R89" s="34" t="s">
        <v>34</v>
      </c>
    </row>
    <row r="90" ht="45" customHeight="1" spans="1:18">
      <c r="A90" s="19">
        <v>84</v>
      </c>
      <c r="B90" s="20" t="s">
        <v>46</v>
      </c>
      <c r="C90" s="23"/>
      <c r="D90" s="21"/>
      <c r="E90" s="23">
        <v>35</v>
      </c>
      <c r="F90" s="19"/>
      <c r="G90" s="21">
        <f t="shared" si="2"/>
        <v>35</v>
      </c>
      <c r="H90" s="20" t="s">
        <v>27</v>
      </c>
      <c r="I90" s="28" t="s">
        <v>311</v>
      </c>
      <c r="J90" s="28" t="s">
        <v>29</v>
      </c>
      <c r="K90" s="33">
        <v>35</v>
      </c>
      <c r="L90" s="38">
        <v>34.91</v>
      </c>
      <c r="M90" s="39" t="s">
        <v>312</v>
      </c>
      <c r="N90" s="32" t="s">
        <v>313</v>
      </c>
      <c r="O90" s="28" t="s">
        <v>314</v>
      </c>
      <c r="P90" s="28" t="s">
        <v>298</v>
      </c>
      <c r="Q90" s="34" t="s">
        <v>299</v>
      </c>
      <c r="R90" s="34" t="s">
        <v>34</v>
      </c>
    </row>
    <row r="91" ht="45" customHeight="1" spans="1:18">
      <c r="A91" s="19">
        <v>85</v>
      </c>
      <c r="B91" s="20" t="s">
        <v>46</v>
      </c>
      <c r="C91" s="23"/>
      <c r="D91" s="21"/>
      <c r="E91" s="23">
        <v>17.5</v>
      </c>
      <c r="F91" s="19"/>
      <c r="G91" s="21">
        <f t="shared" si="2"/>
        <v>17.5</v>
      </c>
      <c r="H91" s="20" t="s">
        <v>27</v>
      </c>
      <c r="I91" s="28" t="s">
        <v>315</v>
      </c>
      <c r="J91" s="28" t="s">
        <v>29</v>
      </c>
      <c r="K91" s="33">
        <v>17.5</v>
      </c>
      <c r="L91" s="38">
        <v>16.9459</v>
      </c>
      <c r="M91" s="39" t="s">
        <v>295</v>
      </c>
      <c r="N91" s="32" t="s">
        <v>316</v>
      </c>
      <c r="O91" s="28" t="s">
        <v>317</v>
      </c>
      <c r="P91" s="28" t="s">
        <v>298</v>
      </c>
      <c r="Q91" s="34" t="s">
        <v>299</v>
      </c>
      <c r="R91" s="34" t="s">
        <v>34</v>
      </c>
    </row>
    <row r="92" ht="45" customHeight="1" spans="1:18">
      <c r="A92" s="19">
        <v>86</v>
      </c>
      <c r="B92" s="20" t="s">
        <v>46</v>
      </c>
      <c r="C92" s="23"/>
      <c r="D92" s="21"/>
      <c r="E92" s="23">
        <v>17.5</v>
      </c>
      <c r="F92" s="19"/>
      <c r="G92" s="21">
        <f t="shared" si="2"/>
        <v>17.5</v>
      </c>
      <c r="H92" s="20" t="s">
        <v>27</v>
      </c>
      <c r="I92" s="28" t="s">
        <v>318</v>
      </c>
      <c r="J92" s="28" t="s">
        <v>29</v>
      </c>
      <c r="K92" s="33">
        <v>17.5</v>
      </c>
      <c r="L92" s="38">
        <v>16.975</v>
      </c>
      <c r="M92" s="39" t="s">
        <v>295</v>
      </c>
      <c r="N92" s="32" t="s">
        <v>319</v>
      </c>
      <c r="O92" s="28" t="s">
        <v>320</v>
      </c>
      <c r="P92" s="28" t="s">
        <v>298</v>
      </c>
      <c r="Q92" s="34" t="s">
        <v>299</v>
      </c>
      <c r="R92" s="34" t="s">
        <v>34</v>
      </c>
    </row>
    <row r="93" ht="45" customHeight="1" spans="1:18">
      <c r="A93" s="19">
        <v>87</v>
      </c>
      <c r="B93" s="20" t="s">
        <v>46</v>
      </c>
      <c r="C93" s="23"/>
      <c r="D93" s="21"/>
      <c r="E93" s="23">
        <v>6.3</v>
      </c>
      <c r="F93" s="19"/>
      <c r="G93" s="21">
        <f t="shared" si="2"/>
        <v>6.3</v>
      </c>
      <c r="H93" s="20" t="s">
        <v>27</v>
      </c>
      <c r="I93" s="28" t="s">
        <v>321</v>
      </c>
      <c r="J93" s="28" t="s">
        <v>29</v>
      </c>
      <c r="K93" s="33">
        <v>6.3</v>
      </c>
      <c r="L93" s="38">
        <v>6.111</v>
      </c>
      <c r="M93" s="39" t="s">
        <v>322</v>
      </c>
      <c r="N93" s="32" t="s">
        <v>323</v>
      </c>
      <c r="O93" s="28" t="s">
        <v>324</v>
      </c>
      <c r="P93" s="28" t="s">
        <v>298</v>
      </c>
      <c r="Q93" s="34" t="s">
        <v>299</v>
      </c>
      <c r="R93" s="34" t="s">
        <v>34</v>
      </c>
    </row>
    <row r="94" ht="45" customHeight="1" spans="1:18">
      <c r="A94" s="19">
        <v>88</v>
      </c>
      <c r="B94" s="20" t="s">
        <v>46</v>
      </c>
      <c r="C94" s="23"/>
      <c r="D94" s="21"/>
      <c r="E94" s="23">
        <v>22.75</v>
      </c>
      <c r="F94" s="19"/>
      <c r="G94" s="21">
        <f t="shared" si="2"/>
        <v>22.75</v>
      </c>
      <c r="H94" s="20" t="s">
        <v>27</v>
      </c>
      <c r="I94" s="28" t="s">
        <v>325</v>
      </c>
      <c r="J94" s="28" t="s">
        <v>29</v>
      </c>
      <c r="K94" s="33">
        <v>22.75</v>
      </c>
      <c r="L94" s="38">
        <v>22.0675</v>
      </c>
      <c r="M94" s="39" t="s">
        <v>326</v>
      </c>
      <c r="N94" s="32" t="s">
        <v>327</v>
      </c>
      <c r="O94" s="28" t="s">
        <v>328</v>
      </c>
      <c r="P94" s="28" t="s">
        <v>298</v>
      </c>
      <c r="Q94" s="34" t="s">
        <v>299</v>
      </c>
      <c r="R94" s="34" t="s">
        <v>34</v>
      </c>
    </row>
    <row r="95" ht="45" customHeight="1" spans="1:18">
      <c r="A95" s="19">
        <v>89</v>
      </c>
      <c r="B95" s="20" t="s">
        <v>46</v>
      </c>
      <c r="C95" s="23"/>
      <c r="D95" s="21"/>
      <c r="E95" s="23">
        <v>7</v>
      </c>
      <c r="F95" s="19"/>
      <c r="G95" s="21">
        <f t="shared" si="2"/>
        <v>7</v>
      </c>
      <c r="H95" s="20" t="s">
        <v>27</v>
      </c>
      <c r="I95" s="28" t="s">
        <v>329</v>
      </c>
      <c r="J95" s="28" t="s">
        <v>29</v>
      </c>
      <c r="K95" s="33">
        <v>7</v>
      </c>
      <c r="L95" s="38">
        <v>7</v>
      </c>
      <c r="M95" s="39" t="s">
        <v>330</v>
      </c>
      <c r="N95" s="32" t="s">
        <v>331</v>
      </c>
      <c r="O95" s="28" t="s">
        <v>332</v>
      </c>
      <c r="P95" s="28" t="s">
        <v>298</v>
      </c>
      <c r="Q95" s="34" t="s">
        <v>299</v>
      </c>
      <c r="R95" s="34" t="s">
        <v>34</v>
      </c>
    </row>
    <row r="96" ht="45" customHeight="1" spans="1:18">
      <c r="A96" s="19">
        <v>90</v>
      </c>
      <c r="B96" s="20" t="s">
        <v>46</v>
      </c>
      <c r="C96" s="23"/>
      <c r="D96" s="21"/>
      <c r="E96" s="23">
        <v>44.5</v>
      </c>
      <c r="F96" s="19"/>
      <c r="G96" s="21">
        <f t="shared" si="2"/>
        <v>44.5</v>
      </c>
      <c r="H96" s="20" t="s">
        <v>27</v>
      </c>
      <c r="I96" s="28" t="s">
        <v>333</v>
      </c>
      <c r="J96" s="28" t="s">
        <v>29</v>
      </c>
      <c r="K96" s="33">
        <v>44.5</v>
      </c>
      <c r="L96" s="38">
        <v>43.165</v>
      </c>
      <c r="M96" s="39" t="s">
        <v>334</v>
      </c>
      <c r="N96" s="32" t="s">
        <v>335</v>
      </c>
      <c r="O96" s="28" t="s">
        <v>336</v>
      </c>
      <c r="P96" s="28" t="s">
        <v>298</v>
      </c>
      <c r="Q96" s="34" t="s">
        <v>299</v>
      </c>
      <c r="R96" s="34" t="s">
        <v>34</v>
      </c>
    </row>
    <row r="97" ht="45" customHeight="1" spans="1:18">
      <c r="A97" s="19">
        <v>91</v>
      </c>
      <c r="B97" s="20" t="s">
        <v>46</v>
      </c>
      <c r="C97" s="23"/>
      <c r="D97" s="21"/>
      <c r="E97" s="23">
        <v>18.9</v>
      </c>
      <c r="F97" s="19"/>
      <c r="G97" s="21">
        <f t="shared" si="2"/>
        <v>18.9</v>
      </c>
      <c r="H97" s="20" t="s">
        <v>27</v>
      </c>
      <c r="I97" s="28" t="s">
        <v>337</v>
      </c>
      <c r="J97" s="28" t="s">
        <v>29</v>
      </c>
      <c r="K97" s="33">
        <v>18.9</v>
      </c>
      <c r="L97" s="38">
        <v>18.333</v>
      </c>
      <c r="M97" s="39" t="s">
        <v>338</v>
      </c>
      <c r="N97" s="32" t="s">
        <v>339</v>
      </c>
      <c r="O97" s="28" t="s">
        <v>340</v>
      </c>
      <c r="P97" s="28" t="s">
        <v>298</v>
      </c>
      <c r="Q97" s="34" t="s">
        <v>299</v>
      </c>
      <c r="R97" s="34" t="s">
        <v>34</v>
      </c>
    </row>
    <row r="98" ht="45" customHeight="1" spans="1:18">
      <c r="A98" s="19">
        <v>92</v>
      </c>
      <c r="B98" s="20" t="s">
        <v>46</v>
      </c>
      <c r="C98" s="23"/>
      <c r="D98" s="21"/>
      <c r="E98" s="23">
        <v>31.5</v>
      </c>
      <c r="F98" s="19"/>
      <c r="G98" s="21">
        <f t="shared" si="2"/>
        <v>31.5</v>
      </c>
      <c r="H98" s="20" t="s">
        <v>27</v>
      </c>
      <c r="I98" s="28" t="s">
        <v>341</v>
      </c>
      <c r="J98" s="28" t="s">
        <v>29</v>
      </c>
      <c r="K98" s="33">
        <v>31.5</v>
      </c>
      <c r="L98" s="38">
        <v>30.5</v>
      </c>
      <c r="M98" s="39" t="s">
        <v>342</v>
      </c>
      <c r="N98" s="32" t="s">
        <v>343</v>
      </c>
      <c r="O98" s="28" t="s">
        <v>344</v>
      </c>
      <c r="P98" s="28" t="s">
        <v>298</v>
      </c>
      <c r="Q98" s="34" t="s">
        <v>299</v>
      </c>
      <c r="R98" s="34" t="s">
        <v>34</v>
      </c>
    </row>
    <row r="99" ht="45" customHeight="1" spans="1:18">
      <c r="A99" s="19">
        <v>93</v>
      </c>
      <c r="B99" s="20" t="s">
        <v>46</v>
      </c>
      <c r="C99" s="23"/>
      <c r="D99" s="21"/>
      <c r="E99" s="23">
        <v>7</v>
      </c>
      <c r="F99" s="19"/>
      <c r="G99" s="21">
        <f t="shared" si="2"/>
        <v>7</v>
      </c>
      <c r="H99" s="20" t="s">
        <v>27</v>
      </c>
      <c r="I99" s="28" t="s">
        <v>345</v>
      </c>
      <c r="J99" s="28" t="s">
        <v>29</v>
      </c>
      <c r="K99" s="33">
        <v>7</v>
      </c>
      <c r="L99" s="38">
        <v>7</v>
      </c>
      <c r="M99" s="39" t="s">
        <v>330</v>
      </c>
      <c r="N99" s="32" t="s">
        <v>346</v>
      </c>
      <c r="O99" s="28" t="s">
        <v>347</v>
      </c>
      <c r="P99" s="28" t="s">
        <v>298</v>
      </c>
      <c r="Q99" s="34" t="s">
        <v>299</v>
      </c>
      <c r="R99" s="34" t="s">
        <v>34</v>
      </c>
    </row>
    <row r="100" ht="45" customHeight="1" spans="1:18">
      <c r="A100" s="19">
        <v>94</v>
      </c>
      <c r="B100" s="20" t="s">
        <v>46</v>
      </c>
      <c r="C100" s="23"/>
      <c r="D100" s="21"/>
      <c r="E100" s="23">
        <v>36.75</v>
      </c>
      <c r="F100" s="19"/>
      <c r="G100" s="21">
        <f t="shared" si="2"/>
        <v>36.75</v>
      </c>
      <c r="H100" s="20" t="s">
        <v>27</v>
      </c>
      <c r="I100" s="28" t="s">
        <v>348</v>
      </c>
      <c r="J100" s="28" t="s">
        <v>29</v>
      </c>
      <c r="K100" s="33">
        <v>36.75</v>
      </c>
      <c r="L100" s="38">
        <v>35.6475</v>
      </c>
      <c r="M100" s="39" t="s">
        <v>349</v>
      </c>
      <c r="N100" s="32" t="s">
        <v>350</v>
      </c>
      <c r="O100" s="28" t="s">
        <v>351</v>
      </c>
      <c r="P100" s="28" t="s">
        <v>298</v>
      </c>
      <c r="Q100" s="34" t="s">
        <v>299</v>
      </c>
      <c r="R100" s="34" t="s">
        <v>34</v>
      </c>
    </row>
    <row r="101" ht="45" customHeight="1" spans="1:18">
      <c r="A101" s="19">
        <v>95</v>
      </c>
      <c r="B101" s="20" t="s">
        <v>46</v>
      </c>
      <c r="C101" s="23"/>
      <c r="D101" s="21"/>
      <c r="E101" s="23">
        <v>7.35</v>
      </c>
      <c r="F101" s="19"/>
      <c r="G101" s="21">
        <f t="shared" si="2"/>
        <v>7.35</v>
      </c>
      <c r="H101" s="20" t="s">
        <v>27</v>
      </c>
      <c r="I101" s="28" t="s">
        <v>352</v>
      </c>
      <c r="J101" s="28" t="s">
        <v>29</v>
      </c>
      <c r="K101" s="33">
        <v>7.35</v>
      </c>
      <c r="L101" s="38">
        <v>7.12</v>
      </c>
      <c r="M101" s="39" t="s">
        <v>353</v>
      </c>
      <c r="N101" s="32" t="s">
        <v>354</v>
      </c>
      <c r="O101" s="28" t="s">
        <v>355</v>
      </c>
      <c r="P101" s="28" t="s">
        <v>298</v>
      </c>
      <c r="Q101" s="34" t="s">
        <v>299</v>
      </c>
      <c r="R101" s="34" t="s">
        <v>34</v>
      </c>
    </row>
    <row r="102" ht="45" customHeight="1" spans="1:18">
      <c r="A102" s="19">
        <v>96</v>
      </c>
      <c r="B102" s="20" t="s">
        <v>356</v>
      </c>
      <c r="C102" s="19"/>
      <c r="D102" s="21"/>
      <c r="E102" s="19">
        <v>51.187</v>
      </c>
      <c r="F102" s="19">
        <v>264.753</v>
      </c>
      <c r="G102" s="21">
        <f t="shared" si="2"/>
        <v>315.94</v>
      </c>
      <c r="H102" s="20" t="s">
        <v>27</v>
      </c>
      <c r="I102" s="28" t="s">
        <v>357</v>
      </c>
      <c r="J102" s="28" t="s">
        <v>29</v>
      </c>
      <c r="K102" s="33">
        <v>315.94</v>
      </c>
      <c r="L102" s="40">
        <v>315.9313</v>
      </c>
      <c r="M102" s="39" t="s">
        <v>358</v>
      </c>
      <c r="N102" s="41" t="s">
        <v>359</v>
      </c>
      <c r="O102" s="28" t="s">
        <v>360</v>
      </c>
      <c r="P102" s="34" t="s">
        <v>361</v>
      </c>
      <c r="Q102" s="34" t="s">
        <v>362</v>
      </c>
      <c r="R102" s="34" t="s">
        <v>363</v>
      </c>
    </row>
    <row r="103" ht="45" customHeight="1" spans="1:18">
      <c r="A103" s="19">
        <v>97</v>
      </c>
      <c r="B103" s="20" t="s">
        <v>364</v>
      </c>
      <c r="C103" s="19"/>
      <c r="D103" s="21"/>
      <c r="E103" s="19"/>
      <c r="F103" s="19">
        <v>2796.58</v>
      </c>
      <c r="G103" s="21">
        <f t="shared" si="2"/>
        <v>2796.58</v>
      </c>
      <c r="H103" s="20" t="s">
        <v>27</v>
      </c>
      <c r="I103" s="28" t="s">
        <v>365</v>
      </c>
      <c r="J103" s="28" t="s">
        <v>29</v>
      </c>
      <c r="K103" s="33">
        <v>2796.58</v>
      </c>
      <c r="L103" s="40">
        <v>2796.58</v>
      </c>
      <c r="M103" s="39" t="s">
        <v>366</v>
      </c>
      <c r="N103" s="41" t="s">
        <v>367</v>
      </c>
      <c r="O103" s="28" t="s">
        <v>368</v>
      </c>
      <c r="P103" s="34" t="s">
        <v>369</v>
      </c>
      <c r="Q103" s="34" t="s">
        <v>370</v>
      </c>
      <c r="R103" s="34" t="s">
        <v>371</v>
      </c>
    </row>
    <row r="104" ht="45" customHeight="1" spans="1:18">
      <c r="A104" s="19">
        <v>98</v>
      </c>
      <c r="B104" s="20" t="s">
        <v>364</v>
      </c>
      <c r="C104" s="19"/>
      <c r="D104" s="21"/>
      <c r="E104" s="19"/>
      <c r="F104" s="19">
        <v>476.85</v>
      </c>
      <c r="G104" s="21">
        <f t="shared" si="2"/>
        <v>476.85</v>
      </c>
      <c r="H104" s="20" t="s">
        <v>27</v>
      </c>
      <c r="I104" s="42" t="s">
        <v>372</v>
      </c>
      <c r="J104" s="28" t="s">
        <v>29</v>
      </c>
      <c r="K104" s="33">
        <v>476.85</v>
      </c>
      <c r="L104" s="43">
        <v>476.85</v>
      </c>
      <c r="M104" s="44" t="s">
        <v>373</v>
      </c>
      <c r="N104" s="42" t="s">
        <v>374</v>
      </c>
      <c r="O104" s="45" t="s">
        <v>375</v>
      </c>
      <c r="P104" s="46" t="s">
        <v>376</v>
      </c>
      <c r="Q104" s="46" t="s">
        <v>377</v>
      </c>
      <c r="R104" s="46" t="s">
        <v>378</v>
      </c>
    </row>
    <row r="105" ht="45" customHeight="1" spans="1:18">
      <c r="A105" s="19">
        <v>99</v>
      </c>
      <c r="B105" s="20" t="s">
        <v>379</v>
      </c>
      <c r="C105" s="19"/>
      <c r="D105" s="21"/>
      <c r="E105" s="19">
        <v>254.426</v>
      </c>
      <c r="F105" s="19">
        <v>89.817</v>
      </c>
      <c r="G105" s="21">
        <f t="shared" si="2"/>
        <v>344.243</v>
      </c>
      <c r="H105" s="20" t="s">
        <v>27</v>
      </c>
      <c r="I105" s="42" t="s">
        <v>380</v>
      </c>
      <c r="J105" s="28" t="s">
        <v>29</v>
      </c>
      <c r="K105" s="33">
        <v>344.243</v>
      </c>
      <c r="L105" s="43">
        <v>344.243</v>
      </c>
      <c r="M105" s="44" t="s">
        <v>381</v>
      </c>
      <c r="N105" s="42" t="s">
        <v>382</v>
      </c>
      <c r="O105" s="45" t="s">
        <v>383</v>
      </c>
      <c r="P105" s="46" t="s">
        <v>376</v>
      </c>
      <c r="Q105" s="46" t="s">
        <v>377</v>
      </c>
      <c r="R105" s="46" t="s">
        <v>378</v>
      </c>
    </row>
    <row r="106" ht="45" customHeight="1" spans="1:18">
      <c r="A106" s="19">
        <v>100</v>
      </c>
      <c r="B106" s="35" t="s">
        <v>384</v>
      </c>
      <c r="C106" s="19"/>
      <c r="D106" s="36">
        <v>25.54</v>
      </c>
      <c r="E106" s="19"/>
      <c r="F106" s="19"/>
      <c r="G106" s="21">
        <f t="shared" si="2"/>
        <v>25.54</v>
      </c>
      <c r="H106" s="20" t="s">
        <v>27</v>
      </c>
      <c r="I106" s="27" t="s">
        <v>385</v>
      </c>
      <c r="J106" s="28" t="s">
        <v>386</v>
      </c>
      <c r="K106" s="36">
        <v>25.54</v>
      </c>
      <c r="L106" s="47">
        <v>25.5356789946621</v>
      </c>
      <c r="M106" s="39" t="s">
        <v>387</v>
      </c>
      <c r="N106" s="27" t="s">
        <v>388</v>
      </c>
      <c r="O106" s="28" t="s">
        <v>389</v>
      </c>
      <c r="P106" s="48" t="s">
        <v>390</v>
      </c>
      <c r="Q106" s="28" t="s">
        <v>391</v>
      </c>
      <c r="R106" s="48" t="s">
        <v>392</v>
      </c>
    </row>
    <row r="107" ht="45" customHeight="1" spans="1:18">
      <c r="A107" s="19">
        <v>101</v>
      </c>
      <c r="B107" s="35" t="s">
        <v>384</v>
      </c>
      <c r="C107" s="19"/>
      <c r="D107" s="36">
        <v>42.5</v>
      </c>
      <c r="E107" s="19"/>
      <c r="F107" s="19"/>
      <c r="G107" s="21">
        <f t="shared" si="2"/>
        <v>42.5</v>
      </c>
      <c r="H107" s="20" t="s">
        <v>27</v>
      </c>
      <c r="I107" s="27" t="s">
        <v>393</v>
      </c>
      <c r="J107" s="28" t="s">
        <v>386</v>
      </c>
      <c r="K107" s="36">
        <v>42.5</v>
      </c>
      <c r="L107" s="47">
        <v>42.5</v>
      </c>
      <c r="M107" s="39" t="s">
        <v>387</v>
      </c>
      <c r="N107" s="27" t="s">
        <v>394</v>
      </c>
      <c r="O107" s="28" t="s">
        <v>395</v>
      </c>
      <c r="P107" s="48" t="s">
        <v>390</v>
      </c>
      <c r="Q107" s="28" t="s">
        <v>391</v>
      </c>
      <c r="R107" s="48" t="s">
        <v>392</v>
      </c>
    </row>
    <row r="108" ht="45" customHeight="1" spans="1:18">
      <c r="A108" s="19">
        <v>102</v>
      </c>
      <c r="B108" s="35" t="s">
        <v>384</v>
      </c>
      <c r="C108" s="19"/>
      <c r="D108" s="36">
        <v>83.56</v>
      </c>
      <c r="E108" s="19"/>
      <c r="F108" s="19"/>
      <c r="G108" s="21">
        <f t="shared" si="2"/>
        <v>83.56</v>
      </c>
      <c r="H108" s="20" t="s">
        <v>27</v>
      </c>
      <c r="I108" s="27" t="s">
        <v>396</v>
      </c>
      <c r="J108" s="28" t="s">
        <v>386</v>
      </c>
      <c r="K108" s="36">
        <v>83.56</v>
      </c>
      <c r="L108" s="47">
        <v>83.56</v>
      </c>
      <c r="M108" s="39" t="s">
        <v>387</v>
      </c>
      <c r="N108" s="27" t="s">
        <v>397</v>
      </c>
      <c r="O108" s="28" t="s">
        <v>398</v>
      </c>
      <c r="P108" s="48" t="s">
        <v>390</v>
      </c>
      <c r="Q108" s="28" t="s">
        <v>391</v>
      </c>
      <c r="R108" s="48" t="s">
        <v>392</v>
      </c>
    </row>
    <row r="109" ht="45" customHeight="1" spans="1:18">
      <c r="A109" s="19">
        <v>103</v>
      </c>
      <c r="B109" s="35" t="s">
        <v>384</v>
      </c>
      <c r="C109" s="19"/>
      <c r="D109" s="36">
        <v>34.82</v>
      </c>
      <c r="E109" s="19"/>
      <c r="F109" s="19"/>
      <c r="G109" s="21">
        <f t="shared" si="2"/>
        <v>34.82</v>
      </c>
      <c r="H109" s="20" t="s">
        <v>27</v>
      </c>
      <c r="I109" s="27" t="s">
        <v>399</v>
      </c>
      <c r="J109" s="28" t="s">
        <v>386</v>
      </c>
      <c r="K109" s="36">
        <v>34.82</v>
      </c>
      <c r="L109" s="47">
        <v>34.82</v>
      </c>
      <c r="M109" s="39" t="s">
        <v>387</v>
      </c>
      <c r="N109" s="27" t="s">
        <v>400</v>
      </c>
      <c r="O109" s="28" t="s">
        <v>401</v>
      </c>
      <c r="P109" s="48" t="s">
        <v>390</v>
      </c>
      <c r="Q109" s="28" t="s">
        <v>391</v>
      </c>
      <c r="R109" s="48" t="s">
        <v>392</v>
      </c>
    </row>
    <row r="110" ht="45" customHeight="1" spans="1:18">
      <c r="A110" s="19">
        <v>104</v>
      </c>
      <c r="B110" s="35" t="s">
        <v>384</v>
      </c>
      <c r="C110" s="19"/>
      <c r="D110" s="36">
        <v>21.63</v>
      </c>
      <c r="E110" s="19"/>
      <c r="F110" s="19"/>
      <c r="G110" s="21">
        <f t="shared" si="2"/>
        <v>21.63</v>
      </c>
      <c r="H110" s="20" t="s">
        <v>27</v>
      </c>
      <c r="I110" s="27" t="s">
        <v>402</v>
      </c>
      <c r="J110" s="28" t="s">
        <v>386</v>
      </c>
      <c r="K110" s="36">
        <v>21.63</v>
      </c>
      <c r="L110" s="47">
        <v>21.6259262702199</v>
      </c>
      <c r="M110" s="39" t="s">
        <v>387</v>
      </c>
      <c r="N110" s="27" t="s">
        <v>403</v>
      </c>
      <c r="O110" s="28" t="s">
        <v>404</v>
      </c>
      <c r="P110" s="48" t="s">
        <v>390</v>
      </c>
      <c r="Q110" s="28" t="s">
        <v>391</v>
      </c>
      <c r="R110" s="48" t="s">
        <v>392</v>
      </c>
    </row>
    <row r="111" ht="45" customHeight="1" spans="1:18">
      <c r="A111" s="19">
        <v>105</v>
      </c>
      <c r="B111" s="35" t="s">
        <v>384</v>
      </c>
      <c r="C111" s="19"/>
      <c r="D111" s="36">
        <v>85.46</v>
      </c>
      <c r="E111" s="19"/>
      <c r="F111" s="19"/>
      <c r="G111" s="21">
        <f t="shared" si="2"/>
        <v>85.46</v>
      </c>
      <c r="H111" s="20" t="s">
        <v>27</v>
      </c>
      <c r="I111" s="27" t="s">
        <v>405</v>
      </c>
      <c r="J111" s="28" t="s">
        <v>386</v>
      </c>
      <c r="K111" s="36">
        <v>85.46</v>
      </c>
      <c r="L111" s="47">
        <v>85.42311666</v>
      </c>
      <c r="M111" s="39" t="s">
        <v>387</v>
      </c>
      <c r="N111" s="27" t="s">
        <v>406</v>
      </c>
      <c r="O111" s="28" t="s">
        <v>407</v>
      </c>
      <c r="P111" s="48" t="s">
        <v>390</v>
      </c>
      <c r="Q111" s="28" t="s">
        <v>391</v>
      </c>
      <c r="R111" s="48" t="s">
        <v>392</v>
      </c>
    </row>
    <row r="112" ht="45" customHeight="1" spans="1:18">
      <c r="A112" s="19">
        <v>106</v>
      </c>
      <c r="B112" s="35" t="s">
        <v>384</v>
      </c>
      <c r="C112" s="19"/>
      <c r="D112" s="36">
        <v>32.26</v>
      </c>
      <c r="E112" s="19"/>
      <c r="F112" s="19"/>
      <c r="G112" s="21">
        <f t="shared" si="2"/>
        <v>32.26</v>
      </c>
      <c r="H112" s="20" t="s">
        <v>27</v>
      </c>
      <c r="I112" s="27" t="s">
        <v>408</v>
      </c>
      <c r="J112" s="28" t="s">
        <v>386</v>
      </c>
      <c r="K112" s="36">
        <v>32.26</v>
      </c>
      <c r="L112" s="47">
        <v>32.2555588288763</v>
      </c>
      <c r="M112" s="39" t="s">
        <v>387</v>
      </c>
      <c r="N112" s="27" t="s">
        <v>409</v>
      </c>
      <c r="O112" s="28" t="s">
        <v>410</v>
      </c>
      <c r="P112" s="48" t="s">
        <v>390</v>
      </c>
      <c r="Q112" s="28" t="s">
        <v>391</v>
      </c>
      <c r="R112" s="48" t="s">
        <v>392</v>
      </c>
    </row>
    <row r="113" ht="45" customHeight="1" spans="1:18">
      <c r="A113" s="19">
        <v>107</v>
      </c>
      <c r="B113" s="35" t="s">
        <v>384</v>
      </c>
      <c r="C113" s="19"/>
      <c r="D113" s="36">
        <v>65.43</v>
      </c>
      <c r="E113" s="19"/>
      <c r="F113" s="19"/>
      <c r="G113" s="21">
        <f t="shared" si="2"/>
        <v>65.43</v>
      </c>
      <c r="H113" s="20" t="s">
        <v>27</v>
      </c>
      <c r="I113" s="27" t="s">
        <v>411</v>
      </c>
      <c r="J113" s="28" t="s">
        <v>386</v>
      </c>
      <c r="K113" s="36">
        <v>65.43</v>
      </c>
      <c r="L113" s="47">
        <v>65.4250818183239</v>
      </c>
      <c r="M113" s="39" t="s">
        <v>387</v>
      </c>
      <c r="N113" s="27" t="s">
        <v>412</v>
      </c>
      <c r="O113" s="28" t="s">
        <v>413</v>
      </c>
      <c r="P113" s="48" t="s">
        <v>390</v>
      </c>
      <c r="Q113" s="28" t="s">
        <v>391</v>
      </c>
      <c r="R113" s="48" t="s">
        <v>392</v>
      </c>
    </row>
    <row r="114" ht="45" customHeight="1" spans="1:18">
      <c r="A114" s="19">
        <v>108</v>
      </c>
      <c r="B114" s="35" t="s">
        <v>384</v>
      </c>
      <c r="C114" s="19"/>
      <c r="D114" s="36">
        <v>37.42</v>
      </c>
      <c r="E114" s="19"/>
      <c r="F114" s="19"/>
      <c r="G114" s="21">
        <f t="shared" si="2"/>
        <v>37.42</v>
      </c>
      <c r="H114" s="20" t="s">
        <v>27</v>
      </c>
      <c r="I114" s="27" t="s">
        <v>414</v>
      </c>
      <c r="J114" s="28" t="s">
        <v>386</v>
      </c>
      <c r="K114" s="36">
        <v>37.42</v>
      </c>
      <c r="L114" s="47">
        <v>37.020218892</v>
      </c>
      <c r="M114" s="39" t="s">
        <v>387</v>
      </c>
      <c r="N114" s="27" t="s">
        <v>415</v>
      </c>
      <c r="O114" s="28" t="s">
        <v>416</v>
      </c>
      <c r="P114" s="48" t="s">
        <v>390</v>
      </c>
      <c r="Q114" s="28" t="s">
        <v>391</v>
      </c>
      <c r="R114" s="48" t="s">
        <v>392</v>
      </c>
    </row>
    <row r="115" ht="45" customHeight="1" spans="1:18">
      <c r="A115" s="19">
        <v>109</v>
      </c>
      <c r="B115" s="35" t="s">
        <v>384</v>
      </c>
      <c r="C115" s="19"/>
      <c r="D115" s="36">
        <v>27.95</v>
      </c>
      <c r="E115" s="19"/>
      <c r="F115" s="19"/>
      <c r="G115" s="21">
        <f t="shared" si="2"/>
        <v>27.95</v>
      </c>
      <c r="H115" s="20" t="s">
        <v>27</v>
      </c>
      <c r="I115" s="27" t="s">
        <v>417</v>
      </c>
      <c r="J115" s="28" t="s">
        <v>386</v>
      </c>
      <c r="K115" s="36">
        <v>27.95</v>
      </c>
      <c r="L115" s="47">
        <v>27.9477813333645</v>
      </c>
      <c r="M115" s="39" t="s">
        <v>387</v>
      </c>
      <c r="N115" s="27" t="s">
        <v>418</v>
      </c>
      <c r="O115" s="28" t="s">
        <v>419</v>
      </c>
      <c r="P115" s="48" t="s">
        <v>390</v>
      </c>
      <c r="Q115" s="28" t="s">
        <v>391</v>
      </c>
      <c r="R115" s="48" t="s">
        <v>392</v>
      </c>
    </row>
    <row r="116" s="2" customFormat="1" ht="45" customHeight="1" spans="1:18">
      <c r="A116" s="19">
        <v>110</v>
      </c>
      <c r="B116" s="35" t="s">
        <v>384</v>
      </c>
      <c r="C116" s="19"/>
      <c r="D116" s="36">
        <v>71.4334</v>
      </c>
      <c r="E116" s="19"/>
      <c r="F116" s="19"/>
      <c r="G116" s="21">
        <f t="shared" si="2"/>
        <v>71.4334</v>
      </c>
      <c r="H116" s="20" t="s">
        <v>27</v>
      </c>
      <c r="I116" s="27" t="s">
        <v>420</v>
      </c>
      <c r="J116" s="28" t="s">
        <v>386</v>
      </c>
      <c r="K116" s="36">
        <v>71.4334</v>
      </c>
      <c r="L116" s="47">
        <v>71.4334</v>
      </c>
      <c r="M116" s="39" t="s">
        <v>387</v>
      </c>
      <c r="N116" s="27" t="s">
        <v>421</v>
      </c>
      <c r="O116" s="28" t="s">
        <v>422</v>
      </c>
      <c r="P116" s="48" t="s">
        <v>390</v>
      </c>
      <c r="Q116" s="28" t="s">
        <v>391</v>
      </c>
      <c r="R116" s="48" t="s">
        <v>392</v>
      </c>
    </row>
    <row r="117" ht="45" customHeight="1" spans="1:18">
      <c r="A117" s="19">
        <v>111</v>
      </c>
      <c r="B117" s="20" t="s">
        <v>423</v>
      </c>
      <c r="C117" s="19">
        <v>535</v>
      </c>
      <c r="D117" s="21"/>
      <c r="E117" s="19"/>
      <c r="F117" s="19"/>
      <c r="G117" s="21">
        <f t="shared" si="2"/>
        <v>535</v>
      </c>
      <c r="H117" s="20" t="s">
        <v>27</v>
      </c>
      <c r="I117" s="28" t="s">
        <v>424</v>
      </c>
      <c r="J117" s="28" t="s">
        <v>386</v>
      </c>
      <c r="K117" s="40">
        <v>535</v>
      </c>
      <c r="L117" s="49">
        <v>534.891019</v>
      </c>
      <c r="M117" s="39" t="s">
        <v>425</v>
      </c>
      <c r="N117" s="28" t="s">
        <v>426</v>
      </c>
      <c r="O117" s="28" t="s">
        <v>427</v>
      </c>
      <c r="P117" s="48" t="s">
        <v>428</v>
      </c>
      <c r="Q117" s="28" t="s">
        <v>429</v>
      </c>
      <c r="R117" s="28" t="s">
        <v>35</v>
      </c>
    </row>
    <row r="118" ht="45" customHeight="1" spans="1:18">
      <c r="A118" s="19">
        <v>112</v>
      </c>
      <c r="B118" s="20" t="s">
        <v>430</v>
      </c>
      <c r="C118" s="19"/>
      <c r="D118" s="21"/>
      <c r="E118" s="19">
        <v>117.674</v>
      </c>
      <c r="F118" s="19"/>
      <c r="G118" s="21">
        <f t="shared" si="2"/>
        <v>117.674</v>
      </c>
      <c r="H118" s="20" t="s">
        <v>27</v>
      </c>
      <c r="I118" s="28" t="s">
        <v>431</v>
      </c>
      <c r="J118" s="28" t="s">
        <v>386</v>
      </c>
      <c r="K118" s="21">
        <v>117.674</v>
      </c>
      <c r="L118" s="49">
        <v>117.674</v>
      </c>
      <c r="M118" s="39" t="s">
        <v>432</v>
      </c>
      <c r="N118" s="28" t="s">
        <v>118</v>
      </c>
      <c r="O118" s="28" t="s">
        <v>432</v>
      </c>
      <c r="P118" s="48" t="s">
        <v>433</v>
      </c>
      <c r="Q118" s="28" t="s">
        <v>434</v>
      </c>
      <c r="R118" s="28" t="s">
        <v>435</v>
      </c>
    </row>
    <row r="119" s="2" customFormat="1" ht="45" customHeight="1" spans="1:18">
      <c r="A119" s="19">
        <v>113</v>
      </c>
      <c r="B119" s="35" t="s">
        <v>436</v>
      </c>
      <c r="C119" s="19"/>
      <c r="D119" s="21">
        <v>25</v>
      </c>
      <c r="E119" s="19"/>
      <c r="F119" s="35">
        <v>1164</v>
      </c>
      <c r="G119" s="21">
        <f t="shared" si="2"/>
        <v>1189</v>
      </c>
      <c r="H119" s="20" t="s">
        <v>27</v>
      </c>
      <c r="I119" s="28" t="s">
        <v>437</v>
      </c>
      <c r="J119" s="28" t="s">
        <v>386</v>
      </c>
      <c r="K119" s="21">
        <v>1189</v>
      </c>
      <c r="L119" s="38">
        <v>922.838739</v>
      </c>
      <c r="M119" s="39" t="s">
        <v>438</v>
      </c>
      <c r="N119" s="28" t="s">
        <v>118</v>
      </c>
      <c r="O119" s="28" t="s">
        <v>438</v>
      </c>
      <c r="P119" s="28" t="s">
        <v>439</v>
      </c>
      <c r="Q119" s="34" t="s">
        <v>440</v>
      </c>
      <c r="R119" s="34" t="s">
        <v>441</v>
      </c>
    </row>
    <row r="120" ht="45" customHeight="1" spans="1:18">
      <c r="A120" s="19">
        <v>114</v>
      </c>
      <c r="B120" s="35" t="s">
        <v>364</v>
      </c>
      <c r="C120" s="19"/>
      <c r="D120" s="21"/>
      <c r="E120" s="19"/>
      <c r="F120" s="19">
        <v>8560</v>
      </c>
      <c r="G120" s="21">
        <f t="shared" si="2"/>
        <v>8560</v>
      </c>
      <c r="H120" s="20" t="s">
        <v>27</v>
      </c>
      <c r="I120" s="28" t="s">
        <v>442</v>
      </c>
      <c r="J120" s="28" t="s">
        <v>386</v>
      </c>
      <c r="K120" s="33">
        <v>8560</v>
      </c>
      <c r="L120" s="21">
        <v>8560</v>
      </c>
      <c r="M120" s="39" t="s">
        <v>443</v>
      </c>
      <c r="N120" s="41" t="s">
        <v>444</v>
      </c>
      <c r="O120" s="28" t="s">
        <v>445</v>
      </c>
      <c r="P120" s="28" t="s">
        <v>439</v>
      </c>
      <c r="Q120" s="28" t="s">
        <v>35</v>
      </c>
      <c r="R120" s="28" t="s">
        <v>446</v>
      </c>
    </row>
    <row r="121" ht="45" customHeight="1" spans="1:18">
      <c r="A121" s="19">
        <v>115</v>
      </c>
      <c r="B121" s="20" t="s">
        <v>447</v>
      </c>
      <c r="C121" s="19">
        <v>7.1</v>
      </c>
      <c r="D121" s="21">
        <v>41.9</v>
      </c>
      <c r="E121" s="19"/>
      <c r="F121" s="19"/>
      <c r="G121" s="21">
        <f t="shared" si="2"/>
        <v>49</v>
      </c>
      <c r="H121" s="20" t="s">
        <v>27</v>
      </c>
      <c r="I121" s="28" t="s">
        <v>448</v>
      </c>
      <c r="J121" s="28" t="s">
        <v>449</v>
      </c>
      <c r="K121" s="40">
        <v>49</v>
      </c>
      <c r="L121" s="40">
        <v>47.494</v>
      </c>
      <c r="M121" s="39" t="s">
        <v>450</v>
      </c>
      <c r="N121" s="28" t="s">
        <v>451</v>
      </c>
      <c r="O121" s="28" t="s">
        <v>452</v>
      </c>
      <c r="P121" s="28" t="s">
        <v>453</v>
      </c>
      <c r="Q121" s="34" t="s">
        <v>454</v>
      </c>
      <c r="R121" s="34" t="s">
        <v>446</v>
      </c>
    </row>
    <row r="122" ht="45" customHeight="1" spans="1:18">
      <c r="A122" s="19">
        <v>116</v>
      </c>
      <c r="B122" s="20" t="s">
        <v>423</v>
      </c>
      <c r="C122" s="27">
        <v>90</v>
      </c>
      <c r="D122" s="21"/>
      <c r="E122" s="19"/>
      <c r="F122" s="19"/>
      <c r="G122" s="21">
        <f t="shared" si="2"/>
        <v>90</v>
      </c>
      <c r="H122" s="20" t="s">
        <v>27</v>
      </c>
      <c r="I122" s="28" t="s">
        <v>455</v>
      </c>
      <c r="J122" s="28" t="s">
        <v>449</v>
      </c>
      <c r="K122" s="40">
        <v>90</v>
      </c>
      <c r="L122" s="40">
        <v>86.9646</v>
      </c>
      <c r="M122" s="39" t="s">
        <v>456</v>
      </c>
      <c r="N122" s="28" t="s">
        <v>457</v>
      </c>
      <c r="O122" s="28" t="s">
        <v>458</v>
      </c>
      <c r="P122" s="28" t="s">
        <v>453</v>
      </c>
      <c r="Q122" s="34" t="s">
        <v>454</v>
      </c>
      <c r="R122" s="34" t="s">
        <v>446</v>
      </c>
    </row>
    <row r="123" ht="45" customHeight="1" spans="1:18">
      <c r="A123" s="19">
        <v>117</v>
      </c>
      <c r="B123" s="20" t="s">
        <v>423</v>
      </c>
      <c r="C123" s="27">
        <v>701</v>
      </c>
      <c r="D123" s="21"/>
      <c r="E123" s="19"/>
      <c r="F123" s="19"/>
      <c r="G123" s="21">
        <f t="shared" si="2"/>
        <v>701</v>
      </c>
      <c r="H123" s="20" t="s">
        <v>27</v>
      </c>
      <c r="I123" s="28" t="s">
        <v>459</v>
      </c>
      <c r="J123" s="28" t="s">
        <v>449</v>
      </c>
      <c r="K123" s="40">
        <v>701</v>
      </c>
      <c r="L123" s="21">
        <v>661.96789</v>
      </c>
      <c r="M123" s="39" t="s">
        <v>460</v>
      </c>
      <c r="N123" s="50" t="s">
        <v>461</v>
      </c>
      <c r="O123" s="28" t="s">
        <v>462</v>
      </c>
      <c r="P123" s="28" t="s">
        <v>433</v>
      </c>
      <c r="Q123" s="34" t="s">
        <v>463</v>
      </c>
      <c r="R123" s="34" t="s">
        <v>464</v>
      </c>
    </row>
    <row r="124" ht="45" customHeight="1" spans="1:18">
      <c r="A124" s="19">
        <v>118</v>
      </c>
      <c r="B124" s="20" t="s">
        <v>423</v>
      </c>
      <c r="C124" s="27">
        <v>1662</v>
      </c>
      <c r="D124" s="21"/>
      <c r="E124" s="19"/>
      <c r="F124" s="19"/>
      <c r="G124" s="21">
        <f t="shared" si="2"/>
        <v>1662</v>
      </c>
      <c r="H124" s="20" t="s">
        <v>27</v>
      </c>
      <c r="I124" s="28" t="s">
        <v>465</v>
      </c>
      <c r="J124" s="28" t="s">
        <v>449</v>
      </c>
      <c r="K124" s="40">
        <v>1662</v>
      </c>
      <c r="L124" s="21">
        <v>1577.061251</v>
      </c>
      <c r="M124" s="39" t="s">
        <v>466</v>
      </c>
      <c r="N124" s="50" t="s">
        <v>461</v>
      </c>
      <c r="O124" s="28" t="s">
        <v>467</v>
      </c>
      <c r="P124" s="28" t="s">
        <v>433</v>
      </c>
      <c r="Q124" s="34" t="s">
        <v>463</v>
      </c>
      <c r="R124" s="34" t="s">
        <v>464</v>
      </c>
    </row>
    <row r="125" ht="45" customHeight="1" spans="1:18">
      <c r="A125" s="19">
        <v>119</v>
      </c>
      <c r="B125" s="20" t="s">
        <v>423</v>
      </c>
      <c r="C125" s="27">
        <v>641</v>
      </c>
      <c r="D125" s="21"/>
      <c r="E125" s="19"/>
      <c r="F125" s="19"/>
      <c r="G125" s="21">
        <f t="shared" si="2"/>
        <v>641</v>
      </c>
      <c r="H125" s="20" t="s">
        <v>27</v>
      </c>
      <c r="I125" s="28" t="s">
        <v>468</v>
      </c>
      <c r="J125" s="28" t="s">
        <v>449</v>
      </c>
      <c r="K125" s="40">
        <v>641</v>
      </c>
      <c r="L125" s="21">
        <v>611.4764</v>
      </c>
      <c r="M125" s="39" t="s">
        <v>469</v>
      </c>
      <c r="N125" s="50" t="s">
        <v>461</v>
      </c>
      <c r="O125" s="28" t="s">
        <v>470</v>
      </c>
      <c r="P125" s="28" t="s">
        <v>433</v>
      </c>
      <c r="Q125" s="34" t="s">
        <v>463</v>
      </c>
      <c r="R125" s="34" t="s">
        <v>464</v>
      </c>
    </row>
    <row r="126" ht="45" customHeight="1" spans="1:18">
      <c r="A126" s="19">
        <v>120</v>
      </c>
      <c r="B126" s="20" t="s">
        <v>471</v>
      </c>
      <c r="C126" s="19">
        <v>10</v>
      </c>
      <c r="D126" s="21"/>
      <c r="E126" s="19"/>
      <c r="F126" s="19"/>
      <c r="G126" s="21">
        <f t="shared" ref="G126:G151" si="3">C126+D126+E126+F126</f>
        <v>10</v>
      </c>
      <c r="H126" s="20" t="s">
        <v>27</v>
      </c>
      <c r="I126" s="28" t="s">
        <v>472</v>
      </c>
      <c r="J126" s="28" t="s">
        <v>473</v>
      </c>
      <c r="K126" s="21">
        <v>10</v>
      </c>
      <c r="L126" s="40">
        <v>9.6881</v>
      </c>
      <c r="M126" s="39" t="s">
        <v>474</v>
      </c>
      <c r="N126" s="28" t="s">
        <v>53</v>
      </c>
      <c r="O126" s="28" t="s">
        <v>475</v>
      </c>
      <c r="P126" s="28" t="s">
        <v>476</v>
      </c>
      <c r="Q126" s="28" t="s">
        <v>477</v>
      </c>
      <c r="R126" s="28" t="s">
        <v>440</v>
      </c>
    </row>
    <row r="127" ht="45" customHeight="1" spans="1:18">
      <c r="A127" s="19">
        <v>121</v>
      </c>
      <c r="B127" s="37" t="s">
        <v>478</v>
      </c>
      <c r="C127" s="37">
        <v>29.98</v>
      </c>
      <c r="D127" s="21"/>
      <c r="E127" s="19"/>
      <c r="F127" s="19"/>
      <c r="G127" s="21">
        <f t="shared" si="3"/>
        <v>29.98</v>
      </c>
      <c r="H127" s="20" t="s">
        <v>27</v>
      </c>
      <c r="I127" s="28" t="s">
        <v>479</v>
      </c>
      <c r="J127" s="28" t="s">
        <v>480</v>
      </c>
      <c r="K127" s="40">
        <v>29.98</v>
      </c>
      <c r="L127" s="40">
        <v>28.696</v>
      </c>
      <c r="M127" s="39" t="s">
        <v>481</v>
      </c>
      <c r="N127" s="28" t="s">
        <v>39</v>
      </c>
      <c r="O127" s="28" t="s">
        <v>482</v>
      </c>
      <c r="P127" s="28" t="s">
        <v>483</v>
      </c>
      <c r="Q127" s="28" t="s">
        <v>446</v>
      </c>
      <c r="R127" s="28" t="s">
        <v>446</v>
      </c>
    </row>
    <row r="128" ht="45" customHeight="1" spans="1:18">
      <c r="A128" s="19">
        <v>122</v>
      </c>
      <c r="B128" s="28" t="s">
        <v>484</v>
      </c>
      <c r="C128" s="28">
        <v>29.862</v>
      </c>
      <c r="D128" s="21"/>
      <c r="E128" s="19"/>
      <c r="F128" s="19"/>
      <c r="G128" s="21">
        <f t="shared" si="3"/>
        <v>29.862</v>
      </c>
      <c r="H128" s="20" t="s">
        <v>27</v>
      </c>
      <c r="I128" s="28" t="s">
        <v>485</v>
      </c>
      <c r="J128" s="28" t="s">
        <v>486</v>
      </c>
      <c r="K128" s="40">
        <v>29.862</v>
      </c>
      <c r="L128" s="40">
        <v>28.93122</v>
      </c>
      <c r="M128" s="39" t="s">
        <v>487</v>
      </c>
      <c r="N128" s="28" t="s">
        <v>488</v>
      </c>
      <c r="O128" s="20" t="s">
        <v>489</v>
      </c>
      <c r="P128" s="28" t="s">
        <v>490</v>
      </c>
      <c r="Q128" s="28" t="s">
        <v>446</v>
      </c>
      <c r="R128" s="28" t="s">
        <v>446</v>
      </c>
    </row>
    <row r="129" ht="45" customHeight="1" spans="1:18">
      <c r="A129" s="19">
        <v>123</v>
      </c>
      <c r="B129" s="20" t="s">
        <v>484</v>
      </c>
      <c r="C129" s="40">
        <v>5</v>
      </c>
      <c r="D129" s="21"/>
      <c r="E129" s="19"/>
      <c r="F129" s="19"/>
      <c r="G129" s="21">
        <f t="shared" si="3"/>
        <v>5</v>
      </c>
      <c r="H129" s="20" t="s">
        <v>27</v>
      </c>
      <c r="I129" s="28" t="s">
        <v>491</v>
      </c>
      <c r="J129" s="28" t="s">
        <v>122</v>
      </c>
      <c r="K129" s="40">
        <v>5</v>
      </c>
      <c r="L129" s="49">
        <v>4.8379</v>
      </c>
      <c r="M129" s="39" t="s">
        <v>492</v>
      </c>
      <c r="N129" s="28" t="s">
        <v>493</v>
      </c>
      <c r="O129" s="28" t="s">
        <v>494</v>
      </c>
      <c r="P129" s="48" t="s">
        <v>433</v>
      </c>
      <c r="Q129" s="28" t="s">
        <v>495</v>
      </c>
      <c r="R129" s="28" t="s">
        <v>299</v>
      </c>
    </row>
    <row r="130" ht="45" customHeight="1" spans="1:18">
      <c r="A130" s="19">
        <v>124</v>
      </c>
      <c r="B130" s="20" t="s">
        <v>484</v>
      </c>
      <c r="C130" s="40">
        <v>6</v>
      </c>
      <c r="D130" s="21"/>
      <c r="E130" s="19"/>
      <c r="F130" s="19"/>
      <c r="G130" s="21">
        <f t="shared" si="3"/>
        <v>6</v>
      </c>
      <c r="H130" s="20" t="s">
        <v>27</v>
      </c>
      <c r="I130" s="28" t="s">
        <v>496</v>
      </c>
      <c r="J130" s="28" t="s">
        <v>122</v>
      </c>
      <c r="K130" s="40">
        <v>6</v>
      </c>
      <c r="L130" s="49">
        <v>5.8055</v>
      </c>
      <c r="M130" s="39" t="s">
        <v>497</v>
      </c>
      <c r="N130" s="28" t="s">
        <v>498</v>
      </c>
      <c r="O130" s="28" t="s">
        <v>499</v>
      </c>
      <c r="P130" s="48" t="s">
        <v>433</v>
      </c>
      <c r="Q130" s="28" t="s">
        <v>495</v>
      </c>
      <c r="R130" s="28" t="s">
        <v>299</v>
      </c>
    </row>
    <row r="131" ht="45" customHeight="1" spans="1:18">
      <c r="A131" s="19">
        <v>125</v>
      </c>
      <c r="B131" s="20" t="s">
        <v>484</v>
      </c>
      <c r="C131" s="40">
        <v>6</v>
      </c>
      <c r="D131" s="21"/>
      <c r="E131" s="19"/>
      <c r="F131" s="19"/>
      <c r="G131" s="21">
        <f t="shared" si="3"/>
        <v>6</v>
      </c>
      <c r="H131" s="20" t="s">
        <v>27</v>
      </c>
      <c r="I131" s="28" t="s">
        <v>500</v>
      </c>
      <c r="J131" s="28" t="s">
        <v>122</v>
      </c>
      <c r="K131" s="40">
        <v>6</v>
      </c>
      <c r="L131" s="49">
        <v>5.8055</v>
      </c>
      <c r="M131" s="39" t="s">
        <v>501</v>
      </c>
      <c r="N131" s="28" t="s">
        <v>502</v>
      </c>
      <c r="O131" s="28" t="s">
        <v>503</v>
      </c>
      <c r="P131" s="48" t="s">
        <v>433</v>
      </c>
      <c r="Q131" s="28" t="s">
        <v>495</v>
      </c>
      <c r="R131" s="28" t="s">
        <v>299</v>
      </c>
    </row>
    <row r="132" ht="45" customHeight="1" spans="1:18">
      <c r="A132" s="19">
        <v>126</v>
      </c>
      <c r="B132" s="20" t="s">
        <v>484</v>
      </c>
      <c r="C132" s="40">
        <v>83</v>
      </c>
      <c r="D132" s="21"/>
      <c r="E132" s="19"/>
      <c r="F132" s="19"/>
      <c r="G132" s="21">
        <f t="shared" si="3"/>
        <v>83</v>
      </c>
      <c r="H132" s="20" t="s">
        <v>27</v>
      </c>
      <c r="I132" s="28" t="s">
        <v>504</v>
      </c>
      <c r="J132" s="28" t="s">
        <v>39</v>
      </c>
      <c r="K132" s="40">
        <v>83</v>
      </c>
      <c r="L132" s="49">
        <v>82.61</v>
      </c>
      <c r="M132" s="39" t="s">
        <v>505</v>
      </c>
      <c r="N132" s="28" t="s">
        <v>506</v>
      </c>
      <c r="O132" s="28" t="s">
        <v>507</v>
      </c>
      <c r="P132" s="48" t="s">
        <v>433</v>
      </c>
      <c r="Q132" s="28" t="s">
        <v>495</v>
      </c>
      <c r="R132" s="28" t="s">
        <v>299</v>
      </c>
    </row>
    <row r="133" ht="45" customHeight="1" spans="1:18">
      <c r="A133" s="19">
        <v>127</v>
      </c>
      <c r="B133" s="20" t="s">
        <v>508</v>
      </c>
      <c r="C133" s="40">
        <v>8</v>
      </c>
      <c r="D133" s="21"/>
      <c r="E133" s="19"/>
      <c r="F133" s="19"/>
      <c r="G133" s="21">
        <f t="shared" si="3"/>
        <v>8</v>
      </c>
      <c r="H133" s="20" t="s">
        <v>27</v>
      </c>
      <c r="I133" s="28" t="s">
        <v>509</v>
      </c>
      <c r="J133" s="28" t="s">
        <v>39</v>
      </c>
      <c r="K133" s="40">
        <v>8</v>
      </c>
      <c r="L133" s="49">
        <v>7.663</v>
      </c>
      <c r="M133" s="39" t="s">
        <v>510</v>
      </c>
      <c r="N133" s="28" t="s">
        <v>511</v>
      </c>
      <c r="O133" s="28" t="s">
        <v>512</v>
      </c>
      <c r="P133" s="48" t="s">
        <v>433</v>
      </c>
      <c r="Q133" s="28" t="s">
        <v>495</v>
      </c>
      <c r="R133" s="28" t="s">
        <v>299</v>
      </c>
    </row>
    <row r="134" ht="45" customHeight="1" spans="1:18">
      <c r="A134" s="19">
        <v>128</v>
      </c>
      <c r="B134" s="20" t="s">
        <v>423</v>
      </c>
      <c r="C134" s="40">
        <v>6</v>
      </c>
      <c r="D134" s="21"/>
      <c r="E134" s="19"/>
      <c r="F134" s="19"/>
      <c r="G134" s="21">
        <f t="shared" si="3"/>
        <v>6</v>
      </c>
      <c r="H134" s="20" t="s">
        <v>27</v>
      </c>
      <c r="I134" s="28" t="s">
        <v>513</v>
      </c>
      <c r="J134" s="28" t="s">
        <v>514</v>
      </c>
      <c r="K134" s="40">
        <v>6</v>
      </c>
      <c r="L134" s="49">
        <v>5.133</v>
      </c>
      <c r="M134" s="39" t="s">
        <v>515</v>
      </c>
      <c r="N134" s="28" t="s">
        <v>516</v>
      </c>
      <c r="O134" s="28" t="s">
        <v>517</v>
      </c>
      <c r="P134" s="48" t="s">
        <v>433</v>
      </c>
      <c r="Q134" s="28" t="s">
        <v>495</v>
      </c>
      <c r="R134" s="28" t="s">
        <v>299</v>
      </c>
    </row>
    <row r="135" ht="45" customHeight="1" spans="1:18">
      <c r="A135" s="19">
        <v>129</v>
      </c>
      <c r="B135" s="20" t="s">
        <v>423</v>
      </c>
      <c r="C135" s="40">
        <v>49</v>
      </c>
      <c r="D135" s="21"/>
      <c r="E135" s="19"/>
      <c r="F135" s="19"/>
      <c r="G135" s="21">
        <f t="shared" si="3"/>
        <v>49</v>
      </c>
      <c r="H135" s="20" t="s">
        <v>27</v>
      </c>
      <c r="I135" s="28" t="s">
        <v>518</v>
      </c>
      <c r="J135" s="28" t="s">
        <v>514</v>
      </c>
      <c r="K135" s="40">
        <v>49</v>
      </c>
      <c r="L135" s="49">
        <v>48.12</v>
      </c>
      <c r="M135" s="39" t="s">
        <v>519</v>
      </c>
      <c r="N135" s="28" t="s">
        <v>520</v>
      </c>
      <c r="O135" s="28" t="s">
        <v>521</v>
      </c>
      <c r="P135" s="48" t="s">
        <v>433</v>
      </c>
      <c r="Q135" s="28" t="s">
        <v>495</v>
      </c>
      <c r="R135" s="28" t="s">
        <v>299</v>
      </c>
    </row>
    <row r="136" ht="45" customHeight="1" spans="1:18">
      <c r="A136" s="19">
        <v>130</v>
      </c>
      <c r="B136" s="20" t="s">
        <v>423</v>
      </c>
      <c r="C136" s="40">
        <v>37</v>
      </c>
      <c r="D136" s="21"/>
      <c r="E136" s="19"/>
      <c r="F136" s="19"/>
      <c r="G136" s="21">
        <f t="shared" si="3"/>
        <v>37</v>
      </c>
      <c r="H136" s="20" t="s">
        <v>27</v>
      </c>
      <c r="I136" s="28" t="s">
        <v>522</v>
      </c>
      <c r="J136" s="28" t="s">
        <v>118</v>
      </c>
      <c r="K136" s="40">
        <v>37</v>
      </c>
      <c r="L136" s="49">
        <v>35.7251</v>
      </c>
      <c r="M136" s="39" t="s">
        <v>523</v>
      </c>
      <c r="N136" s="28" t="s">
        <v>524</v>
      </c>
      <c r="O136" s="28" t="s">
        <v>525</v>
      </c>
      <c r="P136" s="48" t="s">
        <v>433</v>
      </c>
      <c r="Q136" s="28" t="s">
        <v>495</v>
      </c>
      <c r="R136" s="28" t="s">
        <v>299</v>
      </c>
    </row>
    <row r="137" ht="45" customHeight="1" spans="1:18">
      <c r="A137" s="19">
        <v>131</v>
      </c>
      <c r="B137" s="20" t="s">
        <v>423</v>
      </c>
      <c r="C137" s="40">
        <v>53</v>
      </c>
      <c r="D137" s="21"/>
      <c r="E137" s="19"/>
      <c r="F137" s="19"/>
      <c r="G137" s="21">
        <f t="shared" si="3"/>
        <v>53</v>
      </c>
      <c r="H137" s="20" t="s">
        <v>27</v>
      </c>
      <c r="I137" s="28" t="s">
        <v>526</v>
      </c>
      <c r="J137" s="28" t="s">
        <v>84</v>
      </c>
      <c r="K137" s="40">
        <v>53</v>
      </c>
      <c r="L137" s="49">
        <v>37.009</v>
      </c>
      <c r="M137" s="39" t="s">
        <v>527</v>
      </c>
      <c r="N137" s="28" t="s">
        <v>528</v>
      </c>
      <c r="O137" s="28" t="s">
        <v>529</v>
      </c>
      <c r="P137" s="48" t="s">
        <v>433</v>
      </c>
      <c r="Q137" s="28" t="s">
        <v>495</v>
      </c>
      <c r="R137" s="28" t="s">
        <v>299</v>
      </c>
    </row>
    <row r="138" ht="45" customHeight="1" spans="1:18">
      <c r="A138" s="19">
        <v>132</v>
      </c>
      <c r="B138" s="20" t="s">
        <v>423</v>
      </c>
      <c r="C138" s="29">
        <v>17</v>
      </c>
      <c r="D138" s="21"/>
      <c r="E138" s="19"/>
      <c r="F138" s="19"/>
      <c r="G138" s="21">
        <f t="shared" si="3"/>
        <v>17</v>
      </c>
      <c r="H138" s="20" t="s">
        <v>27</v>
      </c>
      <c r="I138" s="28" t="s">
        <v>530</v>
      </c>
      <c r="J138" s="28" t="s">
        <v>69</v>
      </c>
      <c r="K138" s="29">
        <v>17</v>
      </c>
      <c r="L138" s="49">
        <v>14.5238</v>
      </c>
      <c r="M138" s="39" t="s">
        <v>531</v>
      </c>
      <c r="N138" s="28" t="s">
        <v>488</v>
      </c>
      <c r="O138" s="28" t="s">
        <v>532</v>
      </c>
      <c r="P138" s="48" t="s">
        <v>433</v>
      </c>
      <c r="Q138" s="28" t="s">
        <v>495</v>
      </c>
      <c r="R138" s="28" t="s">
        <v>299</v>
      </c>
    </row>
    <row r="139" ht="45" customHeight="1" spans="1:18">
      <c r="A139" s="19">
        <v>133</v>
      </c>
      <c r="B139" s="20" t="s">
        <v>423</v>
      </c>
      <c r="C139" s="40">
        <v>19</v>
      </c>
      <c r="D139" s="21"/>
      <c r="E139" s="19"/>
      <c r="F139" s="19"/>
      <c r="G139" s="21">
        <f t="shared" si="3"/>
        <v>19</v>
      </c>
      <c r="H139" s="20" t="s">
        <v>27</v>
      </c>
      <c r="I139" s="28" t="s">
        <v>533</v>
      </c>
      <c r="J139" s="28" t="s">
        <v>69</v>
      </c>
      <c r="K139" s="40">
        <v>19</v>
      </c>
      <c r="L139" s="49">
        <v>19</v>
      </c>
      <c r="M139" s="39" t="s">
        <v>534</v>
      </c>
      <c r="N139" s="28" t="s">
        <v>535</v>
      </c>
      <c r="O139" s="28" t="s">
        <v>536</v>
      </c>
      <c r="P139" s="48" t="s">
        <v>433</v>
      </c>
      <c r="Q139" s="28" t="s">
        <v>495</v>
      </c>
      <c r="R139" s="28" t="s">
        <v>299</v>
      </c>
    </row>
    <row r="140" ht="45" customHeight="1" spans="1:18">
      <c r="A140" s="19">
        <v>134</v>
      </c>
      <c r="B140" s="20" t="s">
        <v>423</v>
      </c>
      <c r="C140" s="40">
        <v>15</v>
      </c>
      <c r="D140" s="21"/>
      <c r="E140" s="19"/>
      <c r="F140" s="19"/>
      <c r="G140" s="21">
        <f t="shared" si="3"/>
        <v>15</v>
      </c>
      <c r="H140" s="20" t="s">
        <v>27</v>
      </c>
      <c r="I140" s="28" t="s">
        <v>537</v>
      </c>
      <c r="J140" s="28" t="s">
        <v>69</v>
      </c>
      <c r="K140" s="40">
        <v>15</v>
      </c>
      <c r="L140" s="49">
        <v>15</v>
      </c>
      <c r="M140" s="39" t="s">
        <v>538</v>
      </c>
      <c r="N140" s="28" t="s">
        <v>535</v>
      </c>
      <c r="O140" s="28" t="s">
        <v>539</v>
      </c>
      <c r="P140" s="48" t="s">
        <v>433</v>
      </c>
      <c r="Q140" s="28" t="s">
        <v>495</v>
      </c>
      <c r="R140" s="28" t="s">
        <v>299</v>
      </c>
    </row>
    <row r="141" ht="45" customHeight="1" spans="1:18">
      <c r="A141" s="19">
        <v>135</v>
      </c>
      <c r="B141" s="20" t="s">
        <v>423</v>
      </c>
      <c r="C141" s="40">
        <v>16</v>
      </c>
      <c r="D141" s="21"/>
      <c r="E141" s="19"/>
      <c r="F141" s="19"/>
      <c r="G141" s="21">
        <f t="shared" si="3"/>
        <v>16</v>
      </c>
      <c r="H141" s="20" t="s">
        <v>27</v>
      </c>
      <c r="I141" s="28" t="s">
        <v>540</v>
      </c>
      <c r="J141" s="28" t="s">
        <v>69</v>
      </c>
      <c r="K141" s="40">
        <v>16</v>
      </c>
      <c r="L141" s="49">
        <v>15.500726</v>
      </c>
      <c r="M141" s="39" t="s">
        <v>541</v>
      </c>
      <c r="N141" s="28" t="s">
        <v>542</v>
      </c>
      <c r="O141" s="28" t="s">
        <v>543</v>
      </c>
      <c r="P141" s="48" t="s">
        <v>433</v>
      </c>
      <c r="Q141" s="28" t="s">
        <v>495</v>
      </c>
      <c r="R141" s="28" t="s">
        <v>299</v>
      </c>
    </row>
    <row r="142" ht="45" customHeight="1" spans="1:18">
      <c r="A142" s="19">
        <v>136</v>
      </c>
      <c r="B142" s="20" t="s">
        <v>423</v>
      </c>
      <c r="C142" s="40">
        <v>9.6</v>
      </c>
      <c r="D142" s="21"/>
      <c r="E142" s="19"/>
      <c r="F142" s="19"/>
      <c r="G142" s="21">
        <f t="shared" si="3"/>
        <v>9.6</v>
      </c>
      <c r="H142" s="20" t="s">
        <v>27</v>
      </c>
      <c r="I142" s="28" t="s">
        <v>544</v>
      </c>
      <c r="J142" s="28" t="s">
        <v>69</v>
      </c>
      <c r="K142" s="40">
        <v>9.6</v>
      </c>
      <c r="L142" s="49">
        <v>7</v>
      </c>
      <c r="M142" s="39" t="s">
        <v>545</v>
      </c>
      <c r="N142" s="28" t="s">
        <v>546</v>
      </c>
      <c r="O142" s="28" t="s">
        <v>547</v>
      </c>
      <c r="P142" s="48" t="s">
        <v>433</v>
      </c>
      <c r="Q142" s="28" t="s">
        <v>495</v>
      </c>
      <c r="R142" s="28" t="s">
        <v>299</v>
      </c>
    </row>
    <row r="143" ht="45" customHeight="1" spans="1:18">
      <c r="A143" s="19">
        <v>137</v>
      </c>
      <c r="B143" s="20" t="s">
        <v>423</v>
      </c>
      <c r="C143" s="29">
        <v>150</v>
      </c>
      <c r="D143" s="21"/>
      <c r="E143" s="19"/>
      <c r="F143" s="19"/>
      <c r="G143" s="21">
        <f t="shared" si="3"/>
        <v>150</v>
      </c>
      <c r="H143" s="20" t="s">
        <v>27</v>
      </c>
      <c r="I143" s="28" t="s">
        <v>548</v>
      </c>
      <c r="J143" s="28" t="s">
        <v>118</v>
      </c>
      <c r="K143" s="29">
        <v>150</v>
      </c>
      <c r="L143" s="49">
        <v>144.7143</v>
      </c>
      <c r="M143" s="39" t="s">
        <v>549</v>
      </c>
      <c r="N143" s="28" t="s">
        <v>550</v>
      </c>
      <c r="O143" s="28" t="s">
        <v>551</v>
      </c>
      <c r="P143" s="48" t="s">
        <v>433</v>
      </c>
      <c r="Q143" s="28" t="s">
        <v>495</v>
      </c>
      <c r="R143" s="28" t="s">
        <v>299</v>
      </c>
    </row>
    <row r="144" ht="45" customHeight="1" spans="1:18">
      <c r="A144" s="19">
        <v>138</v>
      </c>
      <c r="B144" s="20" t="s">
        <v>423</v>
      </c>
      <c r="C144" s="29">
        <v>45</v>
      </c>
      <c r="D144" s="21"/>
      <c r="E144" s="19"/>
      <c r="F144" s="19"/>
      <c r="G144" s="21">
        <f t="shared" si="3"/>
        <v>45</v>
      </c>
      <c r="H144" s="20" t="s">
        <v>27</v>
      </c>
      <c r="I144" s="28" t="s">
        <v>552</v>
      </c>
      <c r="J144" s="28" t="s">
        <v>118</v>
      </c>
      <c r="K144" s="29">
        <v>45</v>
      </c>
      <c r="L144" s="49">
        <v>42.993</v>
      </c>
      <c r="M144" s="39" t="s">
        <v>553</v>
      </c>
      <c r="N144" s="28" t="s">
        <v>554</v>
      </c>
      <c r="O144" s="28" t="s">
        <v>452</v>
      </c>
      <c r="P144" s="48" t="s">
        <v>433</v>
      </c>
      <c r="Q144" s="28" t="s">
        <v>495</v>
      </c>
      <c r="R144" s="28" t="s">
        <v>299</v>
      </c>
    </row>
    <row r="145" ht="45" customHeight="1" spans="1:18">
      <c r="A145" s="19">
        <v>139</v>
      </c>
      <c r="B145" s="20" t="s">
        <v>423</v>
      </c>
      <c r="C145" s="40">
        <v>20</v>
      </c>
      <c r="D145" s="21"/>
      <c r="E145" s="19"/>
      <c r="F145" s="19"/>
      <c r="G145" s="21">
        <f t="shared" si="3"/>
        <v>20</v>
      </c>
      <c r="H145" s="20" t="s">
        <v>27</v>
      </c>
      <c r="I145" s="50" t="s">
        <v>555</v>
      </c>
      <c r="J145" s="50" t="s">
        <v>122</v>
      </c>
      <c r="K145" s="40">
        <v>20</v>
      </c>
      <c r="L145" s="49">
        <v>19.3956</v>
      </c>
      <c r="M145" s="39" t="s">
        <v>556</v>
      </c>
      <c r="N145" s="50" t="s">
        <v>557</v>
      </c>
      <c r="O145" s="28" t="s">
        <v>558</v>
      </c>
      <c r="P145" s="48" t="s">
        <v>433</v>
      </c>
      <c r="Q145" s="28" t="s">
        <v>495</v>
      </c>
      <c r="R145" s="28" t="s">
        <v>299</v>
      </c>
    </row>
    <row r="146" ht="45" customHeight="1" spans="1:18">
      <c r="A146" s="19">
        <v>140</v>
      </c>
      <c r="B146" s="20" t="s">
        <v>423</v>
      </c>
      <c r="C146" s="40">
        <v>20</v>
      </c>
      <c r="D146" s="21"/>
      <c r="E146" s="19"/>
      <c r="F146" s="19"/>
      <c r="G146" s="21">
        <f t="shared" si="3"/>
        <v>20</v>
      </c>
      <c r="H146" s="20" t="s">
        <v>27</v>
      </c>
      <c r="I146" s="50" t="s">
        <v>559</v>
      </c>
      <c r="J146" s="50" t="s">
        <v>53</v>
      </c>
      <c r="K146" s="40">
        <v>20</v>
      </c>
      <c r="L146" s="49">
        <v>19.376606</v>
      </c>
      <c r="M146" s="39" t="s">
        <v>560</v>
      </c>
      <c r="N146" s="50" t="s">
        <v>561</v>
      </c>
      <c r="O146" s="28" t="s">
        <v>562</v>
      </c>
      <c r="P146" s="48" t="s">
        <v>433</v>
      </c>
      <c r="Q146" s="28" t="s">
        <v>495</v>
      </c>
      <c r="R146" s="28" t="s">
        <v>299</v>
      </c>
    </row>
    <row r="147" ht="45" customHeight="1" spans="1:18">
      <c r="A147" s="19">
        <v>141</v>
      </c>
      <c r="B147" s="20" t="s">
        <v>423</v>
      </c>
      <c r="C147" s="19">
        <v>14.398</v>
      </c>
      <c r="D147" s="21"/>
      <c r="E147" s="19"/>
      <c r="F147" s="19"/>
      <c r="G147" s="21">
        <f t="shared" si="3"/>
        <v>14.398</v>
      </c>
      <c r="H147" s="20" t="s">
        <v>27</v>
      </c>
      <c r="I147" s="50" t="s">
        <v>563</v>
      </c>
      <c r="J147" s="50" t="s">
        <v>118</v>
      </c>
      <c r="K147" s="40">
        <v>14.398</v>
      </c>
      <c r="L147" s="49">
        <v>14.398</v>
      </c>
      <c r="M147" s="39" t="s">
        <v>564</v>
      </c>
      <c r="N147" s="50" t="s">
        <v>451</v>
      </c>
      <c r="O147" s="28" t="s">
        <v>565</v>
      </c>
      <c r="P147" s="48" t="s">
        <v>433</v>
      </c>
      <c r="Q147" s="28" t="s">
        <v>495</v>
      </c>
      <c r="R147" s="28" t="s">
        <v>299</v>
      </c>
    </row>
    <row r="148" ht="45" customHeight="1" spans="1:18">
      <c r="A148" s="19">
        <v>142</v>
      </c>
      <c r="B148" s="20" t="s">
        <v>566</v>
      </c>
      <c r="C148" s="19"/>
      <c r="D148" s="21"/>
      <c r="E148" s="19">
        <v>10</v>
      </c>
      <c r="F148" s="19"/>
      <c r="G148" s="21">
        <f t="shared" si="3"/>
        <v>10</v>
      </c>
      <c r="H148" s="20" t="s">
        <v>27</v>
      </c>
      <c r="I148" s="50" t="s">
        <v>567</v>
      </c>
      <c r="J148" s="50" t="s">
        <v>118</v>
      </c>
      <c r="K148" s="40">
        <v>10</v>
      </c>
      <c r="L148" s="49">
        <v>10</v>
      </c>
      <c r="M148" s="39" t="s">
        <v>568</v>
      </c>
      <c r="N148" s="50" t="s">
        <v>569</v>
      </c>
      <c r="O148" s="28" t="s">
        <v>570</v>
      </c>
      <c r="P148" s="48" t="s">
        <v>433</v>
      </c>
      <c r="Q148" s="28" t="s">
        <v>495</v>
      </c>
      <c r="R148" s="28" t="s">
        <v>299</v>
      </c>
    </row>
    <row r="149" ht="45" customHeight="1" spans="1:18">
      <c r="A149" s="19">
        <v>143</v>
      </c>
      <c r="B149" s="20" t="s">
        <v>26</v>
      </c>
      <c r="C149" s="19"/>
      <c r="D149" s="21"/>
      <c r="E149" s="19">
        <v>20</v>
      </c>
      <c r="F149" s="19"/>
      <c r="G149" s="21">
        <f t="shared" si="3"/>
        <v>20</v>
      </c>
      <c r="H149" s="20" t="s">
        <v>27</v>
      </c>
      <c r="I149" s="28" t="s">
        <v>571</v>
      </c>
      <c r="J149" s="28" t="s">
        <v>84</v>
      </c>
      <c r="K149" s="40">
        <v>20</v>
      </c>
      <c r="L149" s="40">
        <v>15.955</v>
      </c>
      <c r="M149" s="39" t="s">
        <v>572</v>
      </c>
      <c r="N149" s="28" t="s">
        <v>571</v>
      </c>
      <c r="O149" s="28" t="s">
        <v>573</v>
      </c>
      <c r="P149" s="28" t="s">
        <v>34</v>
      </c>
      <c r="Q149" s="28" t="s">
        <v>454</v>
      </c>
      <c r="R149" s="28" t="s">
        <v>446</v>
      </c>
    </row>
    <row r="150" ht="45" customHeight="1" spans="1:18">
      <c r="A150" s="19">
        <v>144</v>
      </c>
      <c r="B150" s="20" t="s">
        <v>26</v>
      </c>
      <c r="C150" s="19"/>
      <c r="D150" s="21"/>
      <c r="E150" s="19">
        <v>20</v>
      </c>
      <c r="F150" s="19"/>
      <c r="G150" s="21">
        <f t="shared" si="3"/>
        <v>20</v>
      </c>
      <c r="H150" s="20" t="s">
        <v>27</v>
      </c>
      <c r="I150" s="28" t="s">
        <v>574</v>
      </c>
      <c r="J150" s="28" t="s">
        <v>118</v>
      </c>
      <c r="K150" s="40">
        <v>20</v>
      </c>
      <c r="L150" s="40">
        <v>19.383</v>
      </c>
      <c r="M150" s="39" t="s">
        <v>575</v>
      </c>
      <c r="N150" s="28" t="s">
        <v>524</v>
      </c>
      <c r="O150" s="28" t="s">
        <v>576</v>
      </c>
      <c r="P150" s="28" t="s">
        <v>34</v>
      </c>
      <c r="Q150" s="28" t="s">
        <v>454</v>
      </c>
      <c r="R150" s="28" t="s">
        <v>446</v>
      </c>
    </row>
    <row r="151" ht="45" customHeight="1" spans="1:18">
      <c r="A151" s="19">
        <v>145</v>
      </c>
      <c r="B151" s="20" t="s">
        <v>26</v>
      </c>
      <c r="C151" s="19"/>
      <c r="D151" s="21"/>
      <c r="E151" s="19">
        <v>20</v>
      </c>
      <c r="F151" s="19"/>
      <c r="G151" s="21">
        <f t="shared" si="3"/>
        <v>20</v>
      </c>
      <c r="H151" s="20" t="s">
        <v>27</v>
      </c>
      <c r="I151" s="28" t="s">
        <v>577</v>
      </c>
      <c r="J151" s="28" t="s">
        <v>118</v>
      </c>
      <c r="K151" s="40">
        <v>20</v>
      </c>
      <c r="L151" s="40">
        <v>19.3846</v>
      </c>
      <c r="M151" s="54" t="s">
        <v>578</v>
      </c>
      <c r="N151" s="28" t="s">
        <v>579</v>
      </c>
      <c r="O151" s="28" t="s">
        <v>580</v>
      </c>
      <c r="P151" s="28" t="s">
        <v>34</v>
      </c>
      <c r="Q151" s="28" t="s">
        <v>454</v>
      </c>
      <c r="R151" s="28" t="s">
        <v>446</v>
      </c>
    </row>
    <row r="152" ht="45" customHeight="1" spans="1:18">
      <c r="A152" s="19">
        <v>146</v>
      </c>
      <c r="B152" s="20" t="s">
        <v>26</v>
      </c>
      <c r="C152" s="19"/>
      <c r="D152" s="21"/>
      <c r="E152" s="19">
        <v>20</v>
      </c>
      <c r="F152" s="19"/>
      <c r="G152" s="21">
        <f t="shared" ref="G152:G189" si="4">C152+D152+E152+F152</f>
        <v>20</v>
      </c>
      <c r="H152" s="20" t="s">
        <v>27</v>
      </c>
      <c r="I152" s="28" t="s">
        <v>581</v>
      </c>
      <c r="J152" s="28" t="s">
        <v>118</v>
      </c>
      <c r="K152" s="40">
        <v>20</v>
      </c>
      <c r="L152" s="40">
        <v>19.3807</v>
      </c>
      <c r="M152" s="39" t="s">
        <v>582</v>
      </c>
      <c r="N152" s="28" t="s">
        <v>583</v>
      </c>
      <c r="O152" s="28" t="s">
        <v>584</v>
      </c>
      <c r="P152" s="28" t="s">
        <v>34</v>
      </c>
      <c r="Q152" s="28" t="s">
        <v>454</v>
      </c>
      <c r="R152" s="28" t="s">
        <v>446</v>
      </c>
    </row>
    <row r="153" ht="45" customHeight="1" spans="1:18">
      <c r="A153" s="19">
        <v>147</v>
      </c>
      <c r="B153" s="20" t="s">
        <v>26</v>
      </c>
      <c r="C153" s="19"/>
      <c r="D153" s="21"/>
      <c r="E153" s="19">
        <v>20</v>
      </c>
      <c r="F153" s="19"/>
      <c r="G153" s="21">
        <f t="shared" si="4"/>
        <v>20</v>
      </c>
      <c r="H153" s="20" t="s">
        <v>27</v>
      </c>
      <c r="I153" s="28" t="s">
        <v>585</v>
      </c>
      <c r="J153" s="28" t="s">
        <v>118</v>
      </c>
      <c r="K153" s="40">
        <v>20</v>
      </c>
      <c r="L153" s="40">
        <v>19.3839</v>
      </c>
      <c r="M153" s="39" t="s">
        <v>586</v>
      </c>
      <c r="N153" s="28" t="s">
        <v>587</v>
      </c>
      <c r="O153" s="28" t="s">
        <v>588</v>
      </c>
      <c r="P153" s="28" t="s">
        <v>34</v>
      </c>
      <c r="Q153" s="28" t="s">
        <v>454</v>
      </c>
      <c r="R153" s="28" t="s">
        <v>446</v>
      </c>
    </row>
    <row r="154" ht="45" customHeight="1" spans="1:18">
      <c r="A154" s="19">
        <v>148</v>
      </c>
      <c r="B154" s="20" t="s">
        <v>26</v>
      </c>
      <c r="C154" s="19"/>
      <c r="D154" s="21"/>
      <c r="E154" s="19">
        <v>20</v>
      </c>
      <c r="F154" s="19"/>
      <c r="G154" s="21">
        <f t="shared" si="4"/>
        <v>20</v>
      </c>
      <c r="H154" s="20" t="s">
        <v>27</v>
      </c>
      <c r="I154" s="28" t="s">
        <v>589</v>
      </c>
      <c r="J154" s="28" t="s">
        <v>118</v>
      </c>
      <c r="K154" s="40">
        <v>20</v>
      </c>
      <c r="L154" s="40">
        <v>19.2973</v>
      </c>
      <c r="M154" s="39" t="s">
        <v>590</v>
      </c>
      <c r="N154" s="28" t="s">
        <v>591</v>
      </c>
      <c r="O154" s="28" t="s">
        <v>592</v>
      </c>
      <c r="P154" s="28" t="s">
        <v>34</v>
      </c>
      <c r="Q154" s="28" t="s">
        <v>454</v>
      </c>
      <c r="R154" s="28" t="s">
        <v>446</v>
      </c>
    </row>
    <row r="155" ht="45" customHeight="1" spans="1:18">
      <c r="A155" s="19">
        <v>149</v>
      </c>
      <c r="B155" s="20" t="s">
        <v>26</v>
      </c>
      <c r="C155" s="19"/>
      <c r="D155" s="21"/>
      <c r="E155" s="19">
        <v>20</v>
      </c>
      <c r="F155" s="19"/>
      <c r="G155" s="21">
        <f t="shared" si="4"/>
        <v>20</v>
      </c>
      <c r="H155" s="20" t="s">
        <v>27</v>
      </c>
      <c r="I155" s="28" t="s">
        <v>593</v>
      </c>
      <c r="J155" s="28" t="s">
        <v>69</v>
      </c>
      <c r="K155" s="40">
        <v>20</v>
      </c>
      <c r="L155" s="40">
        <v>19.34</v>
      </c>
      <c r="M155" s="39" t="s">
        <v>594</v>
      </c>
      <c r="N155" s="28" t="s">
        <v>542</v>
      </c>
      <c r="O155" s="28" t="s">
        <v>595</v>
      </c>
      <c r="P155" s="28" t="s">
        <v>34</v>
      </c>
      <c r="Q155" s="28" t="s">
        <v>454</v>
      </c>
      <c r="R155" s="28" t="s">
        <v>446</v>
      </c>
    </row>
    <row r="156" ht="45" customHeight="1" spans="1:18">
      <c r="A156" s="19">
        <v>150</v>
      </c>
      <c r="B156" s="20" t="s">
        <v>26</v>
      </c>
      <c r="C156" s="19"/>
      <c r="D156" s="21"/>
      <c r="E156" s="19">
        <v>20</v>
      </c>
      <c r="F156" s="19"/>
      <c r="G156" s="21">
        <f t="shared" si="4"/>
        <v>20</v>
      </c>
      <c r="H156" s="20" t="s">
        <v>27</v>
      </c>
      <c r="I156" s="28" t="s">
        <v>596</v>
      </c>
      <c r="J156" s="28" t="s">
        <v>69</v>
      </c>
      <c r="K156" s="40">
        <v>20</v>
      </c>
      <c r="L156" s="40">
        <v>19.34</v>
      </c>
      <c r="M156" s="39" t="s">
        <v>597</v>
      </c>
      <c r="N156" s="28" t="s">
        <v>598</v>
      </c>
      <c r="O156" s="28" t="s">
        <v>599</v>
      </c>
      <c r="P156" s="28" t="s">
        <v>34</v>
      </c>
      <c r="Q156" s="28" t="s">
        <v>454</v>
      </c>
      <c r="R156" s="28" t="s">
        <v>446</v>
      </c>
    </row>
    <row r="157" ht="45" customHeight="1" spans="1:18">
      <c r="A157" s="19">
        <v>151</v>
      </c>
      <c r="B157" s="20" t="s">
        <v>26</v>
      </c>
      <c r="C157" s="19"/>
      <c r="D157" s="21"/>
      <c r="E157" s="19">
        <v>20</v>
      </c>
      <c r="F157" s="19"/>
      <c r="G157" s="21">
        <f t="shared" si="4"/>
        <v>20</v>
      </c>
      <c r="H157" s="20" t="s">
        <v>27</v>
      </c>
      <c r="I157" s="28" t="s">
        <v>600</v>
      </c>
      <c r="J157" s="28" t="s">
        <v>69</v>
      </c>
      <c r="K157" s="40">
        <v>20</v>
      </c>
      <c r="L157" s="40">
        <v>19.88</v>
      </c>
      <c r="M157" s="39" t="s">
        <v>601</v>
      </c>
      <c r="N157" s="28" t="s">
        <v>602</v>
      </c>
      <c r="O157" s="28" t="s">
        <v>603</v>
      </c>
      <c r="P157" s="28" t="s">
        <v>34</v>
      </c>
      <c r="Q157" s="28" t="s">
        <v>454</v>
      </c>
      <c r="R157" s="28" t="s">
        <v>446</v>
      </c>
    </row>
    <row r="158" ht="45" customHeight="1" spans="1:18">
      <c r="A158" s="19">
        <v>152</v>
      </c>
      <c r="B158" s="20" t="s">
        <v>26</v>
      </c>
      <c r="C158" s="19"/>
      <c r="D158" s="21"/>
      <c r="E158" s="19">
        <v>20</v>
      </c>
      <c r="F158" s="19"/>
      <c r="G158" s="21">
        <f t="shared" si="4"/>
        <v>20</v>
      </c>
      <c r="H158" s="20" t="s">
        <v>27</v>
      </c>
      <c r="I158" s="28" t="s">
        <v>604</v>
      </c>
      <c r="J158" s="28" t="s">
        <v>69</v>
      </c>
      <c r="K158" s="40">
        <v>20</v>
      </c>
      <c r="L158" s="40">
        <v>19.38</v>
      </c>
      <c r="M158" s="39" t="s">
        <v>605</v>
      </c>
      <c r="N158" s="28" t="s">
        <v>606</v>
      </c>
      <c r="O158" s="28" t="s">
        <v>607</v>
      </c>
      <c r="P158" s="28" t="s">
        <v>34</v>
      </c>
      <c r="Q158" s="28" t="s">
        <v>454</v>
      </c>
      <c r="R158" s="28" t="s">
        <v>446</v>
      </c>
    </row>
    <row r="159" ht="45" customHeight="1" spans="1:18">
      <c r="A159" s="19">
        <v>153</v>
      </c>
      <c r="B159" s="20" t="s">
        <v>26</v>
      </c>
      <c r="C159" s="19"/>
      <c r="D159" s="21"/>
      <c r="E159" s="19">
        <v>20</v>
      </c>
      <c r="F159" s="19"/>
      <c r="G159" s="21">
        <f t="shared" si="4"/>
        <v>20</v>
      </c>
      <c r="H159" s="20" t="s">
        <v>27</v>
      </c>
      <c r="I159" s="28" t="s">
        <v>608</v>
      </c>
      <c r="J159" s="28" t="s">
        <v>69</v>
      </c>
      <c r="K159" s="40">
        <v>20</v>
      </c>
      <c r="L159" s="40">
        <v>19.34</v>
      </c>
      <c r="M159" s="39" t="s">
        <v>609</v>
      </c>
      <c r="N159" s="28" t="s">
        <v>610</v>
      </c>
      <c r="O159" s="28" t="s">
        <v>611</v>
      </c>
      <c r="P159" s="28" t="s">
        <v>34</v>
      </c>
      <c r="Q159" s="28" t="s">
        <v>454</v>
      </c>
      <c r="R159" s="28" t="s">
        <v>446</v>
      </c>
    </row>
    <row r="160" ht="45" customHeight="1" spans="1:18">
      <c r="A160" s="19">
        <v>154</v>
      </c>
      <c r="B160" s="20" t="s">
        <v>26</v>
      </c>
      <c r="C160" s="19"/>
      <c r="D160" s="21"/>
      <c r="E160" s="19">
        <v>20</v>
      </c>
      <c r="F160" s="19"/>
      <c r="G160" s="21">
        <f t="shared" si="4"/>
        <v>20</v>
      </c>
      <c r="H160" s="20" t="s">
        <v>27</v>
      </c>
      <c r="I160" s="28" t="s">
        <v>612</v>
      </c>
      <c r="J160" s="28" t="s">
        <v>514</v>
      </c>
      <c r="K160" s="40">
        <v>20</v>
      </c>
      <c r="L160" s="40">
        <v>19.11385</v>
      </c>
      <c r="M160" s="39" t="s">
        <v>613</v>
      </c>
      <c r="N160" s="28" t="s">
        <v>614</v>
      </c>
      <c r="O160" s="28" t="s">
        <v>615</v>
      </c>
      <c r="P160" s="28" t="s">
        <v>34</v>
      </c>
      <c r="Q160" s="28" t="s">
        <v>454</v>
      </c>
      <c r="R160" s="28" t="s">
        <v>446</v>
      </c>
    </row>
    <row r="161" ht="45" customHeight="1" spans="1:18">
      <c r="A161" s="19">
        <v>155</v>
      </c>
      <c r="B161" s="20" t="s">
        <v>26</v>
      </c>
      <c r="C161" s="19"/>
      <c r="D161" s="21"/>
      <c r="E161" s="19">
        <v>20</v>
      </c>
      <c r="F161" s="19"/>
      <c r="G161" s="21">
        <f t="shared" si="4"/>
        <v>20</v>
      </c>
      <c r="H161" s="20" t="s">
        <v>27</v>
      </c>
      <c r="I161" s="28" t="s">
        <v>616</v>
      </c>
      <c r="J161" s="28" t="s">
        <v>514</v>
      </c>
      <c r="K161" s="40">
        <v>20</v>
      </c>
      <c r="L161" s="40">
        <v>19.11385</v>
      </c>
      <c r="M161" s="39" t="s">
        <v>617</v>
      </c>
      <c r="N161" s="28" t="s">
        <v>618</v>
      </c>
      <c r="O161" s="28" t="s">
        <v>619</v>
      </c>
      <c r="P161" s="28" t="s">
        <v>34</v>
      </c>
      <c r="Q161" s="28" t="s">
        <v>454</v>
      </c>
      <c r="R161" s="28" t="s">
        <v>446</v>
      </c>
    </row>
    <row r="162" ht="45" customHeight="1" spans="1:18">
      <c r="A162" s="19">
        <v>156</v>
      </c>
      <c r="B162" s="20" t="s">
        <v>26</v>
      </c>
      <c r="C162" s="19"/>
      <c r="D162" s="21"/>
      <c r="E162" s="19">
        <v>20</v>
      </c>
      <c r="F162" s="19"/>
      <c r="G162" s="21">
        <f t="shared" si="4"/>
        <v>20</v>
      </c>
      <c r="H162" s="20" t="s">
        <v>27</v>
      </c>
      <c r="I162" s="28" t="s">
        <v>620</v>
      </c>
      <c r="J162" s="28" t="s">
        <v>514</v>
      </c>
      <c r="K162" s="40">
        <v>20</v>
      </c>
      <c r="L162" s="40">
        <v>19.11385</v>
      </c>
      <c r="M162" s="39" t="s">
        <v>621</v>
      </c>
      <c r="N162" s="28" t="s">
        <v>622</v>
      </c>
      <c r="O162" s="28" t="s">
        <v>623</v>
      </c>
      <c r="P162" s="28" t="s">
        <v>34</v>
      </c>
      <c r="Q162" s="28" t="s">
        <v>454</v>
      </c>
      <c r="R162" s="28" t="s">
        <v>446</v>
      </c>
    </row>
    <row r="163" ht="45" customHeight="1" spans="1:18">
      <c r="A163" s="19">
        <v>157</v>
      </c>
      <c r="B163" s="20" t="s">
        <v>26</v>
      </c>
      <c r="C163" s="19"/>
      <c r="D163" s="21"/>
      <c r="E163" s="19">
        <v>20</v>
      </c>
      <c r="F163" s="19"/>
      <c r="G163" s="21">
        <f t="shared" si="4"/>
        <v>20</v>
      </c>
      <c r="H163" s="20" t="s">
        <v>27</v>
      </c>
      <c r="I163" s="28" t="s">
        <v>624</v>
      </c>
      <c r="J163" s="28" t="s">
        <v>39</v>
      </c>
      <c r="K163" s="40">
        <v>20</v>
      </c>
      <c r="L163" s="40">
        <v>19.4</v>
      </c>
      <c r="M163" s="55" t="s">
        <v>625</v>
      </c>
      <c r="N163" s="28" t="s">
        <v>624</v>
      </c>
      <c r="O163" s="28" t="s">
        <v>626</v>
      </c>
      <c r="P163" s="28" t="s">
        <v>34</v>
      </c>
      <c r="Q163" s="28" t="s">
        <v>454</v>
      </c>
      <c r="R163" s="28" t="s">
        <v>446</v>
      </c>
    </row>
    <row r="164" ht="45" customHeight="1" spans="1:18">
      <c r="A164" s="19">
        <v>158</v>
      </c>
      <c r="B164" s="20" t="s">
        <v>26</v>
      </c>
      <c r="C164" s="19"/>
      <c r="D164" s="21"/>
      <c r="E164" s="19">
        <v>20</v>
      </c>
      <c r="F164" s="19"/>
      <c r="G164" s="21">
        <f t="shared" si="4"/>
        <v>20</v>
      </c>
      <c r="H164" s="20" t="s">
        <v>27</v>
      </c>
      <c r="I164" s="28" t="s">
        <v>627</v>
      </c>
      <c r="J164" s="28" t="s">
        <v>39</v>
      </c>
      <c r="K164" s="40">
        <v>20</v>
      </c>
      <c r="L164" s="40">
        <v>19.3</v>
      </c>
      <c r="M164" s="55" t="s">
        <v>628</v>
      </c>
      <c r="N164" s="28" t="s">
        <v>511</v>
      </c>
      <c r="O164" s="28" t="s">
        <v>629</v>
      </c>
      <c r="P164" s="28" t="s">
        <v>34</v>
      </c>
      <c r="Q164" s="28" t="s">
        <v>454</v>
      </c>
      <c r="R164" s="28" t="s">
        <v>446</v>
      </c>
    </row>
    <row r="165" ht="45" customHeight="1" spans="1:18">
      <c r="A165" s="19">
        <v>159</v>
      </c>
      <c r="B165" s="20" t="s">
        <v>26</v>
      </c>
      <c r="C165" s="19"/>
      <c r="D165" s="21"/>
      <c r="E165" s="19">
        <v>20</v>
      </c>
      <c r="F165" s="19"/>
      <c r="G165" s="21">
        <f t="shared" si="4"/>
        <v>20</v>
      </c>
      <c r="H165" s="20" t="s">
        <v>27</v>
      </c>
      <c r="I165" s="28" t="s">
        <v>630</v>
      </c>
      <c r="J165" s="28" t="s">
        <v>39</v>
      </c>
      <c r="K165" s="40">
        <v>20</v>
      </c>
      <c r="L165" s="40">
        <v>19.303</v>
      </c>
      <c r="M165" s="55" t="s">
        <v>631</v>
      </c>
      <c r="N165" s="28" t="s">
        <v>632</v>
      </c>
      <c r="O165" s="28" t="s">
        <v>633</v>
      </c>
      <c r="P165" s="28" t="s">
        <v>34</v>
      </c>
      <c r="Q165" s="28" t="s">
        <v>454</v>
      </c>
      <c r="R165" s="28" t="s">
        <v>446</v>
      </c>
    </row>
    <row r="166" ht="45" customHeight="1" spans="1:18">
      <c r="A166" s="19">
        <v>160</v>
      </c>
      <c r="B166" s="20" t="s">
        <v>26</v>
      </c>
      <c r="C166" s="19"/>
      <c r="D166" s="21"/>
      <c r="E166" s="19">
        <v>20</v>
      </c>
      <c r="F166" s="19"/>
      <c r="G166" s="21">
        <f t="shared" si="4"/>
        <v>20</v>
      </c>
      <c r="H166" s="20" t="s">
        <v>27</v>
      </c>
      <c r="I166" s="27" t="s">
        <v>634</v>
      </c>
      <c r="J166" s="27" t="s">
        <v>206</v>
      </c>
      <c r="K166" s="40">
        <v>20</v>
      </c>
      <c r="L166" s="40">
        <v>19.4</v>
      </c>
      <c r="M166" s="31" t="s">
        <v>635</v>
      </c>
      <c r="N166" s="27" t="s">
        <v>636</v>
      </c>
      <c r="O166" s="28" t="s">
        <v>637</v>
      </c>
      <c r="P166" s="28" t="s">
        <v>34</v>
      </c>
      <c r="Q166" s="28" t="s">
        <v>454</v>
      </c>
      <c r="R166" s="28" t="s">
        <v>446</v>
      </c>
    </row>
    <row r="167" ht="45" customHeight="1" spans="1:18">
      <c r="A167" s="19">
        <v>161</v>
      </c>
      <c r="B167" s="20" t="s">
        <v>26</v>
      </c>
      <c r="C167" s="19"/>
      <c r="D167" s="21"/>
      <c r="E167" s="19">
        <v>20</v>
      </c>
      <c r="F167" s="19"/>
      <c r="G167" s="21">
        <f t="shared" si="4"/>
        <v>20</v>
      </c>
      <c r="H167" s="20" t="s">
        <v>27</v>
      </c>
      <c r="I167" s="27" t="s">
        <v>638</v>
      </c>
      <c r="J167" s="27" t="s">
        <v>206</v>
      </c>
      <c r="K167" s="40">
        <v>20</v>
      </c>
      <c r="L167" s="40">
        <v>19.4</v>
      </c>
      <c r="M167" s="56" t="s">
        <v>639</v>
      </c>
      <c r="N167" s="27" t="s">
        <v>640</v>
      </c>
      <c r="O167" s="28" t="s">
        <v>641</v>
      </c>
      <c r="P167" s="28" t="s">
        <v>34</v>
      </c>
      <c r="Q167" s="28" t="s">
        <v>454</v>
      </c>
      <c r="R167" s="28" t="s">
        <v>446</v>
      </c>
    </row>
    <row r="168" ht="45" customHeight="1" spans="1:18">
      <c r="A168" s="19">
        <v>162</v>
      </c>
      <c r="B168" s="20" t="s">
        <v>26</v>
      </c>
      <c r="C168" s="19"/>
      <c r="D168" s="21"/>
      <c r="E168" s="19">
        <v>20</v>
      </c>
      <c r="F168" s="19"/>
      <c r="G168" s="21">
        <f t="shared" si="4"/>
        <v>20</v>
      </c>
      <c r="H168" s="20" t="s">
        <v>27</v>
      </c>
      <c r="I168" s="28" t="s">
        <v>642</v>
      </c>
      <c r="J168" s="28" t="s">
        <v>165</v>
      </c>
      <c r="K168" s="40">
        <v>20</v>
      </c>
      <c r="L168" s="40">
        <v>20</v>
      </c>
      <c r="M168" s="39" t="s">
        <v>643</v>
      </c>
      <c r="N168" s="28" t="s">
        <v>644</v>
      </c>
      <c r="O168" s="28" t="s">
        <v>645</v>
      </c>
      <c r="P168" s="28" t="s">
        <v>34</v>
      </c>
      <c r="Q168" s="28" t="s">
        <v>454</v>
      </c>
      <c r="R168" s="28" t="s">
        <v>446</v>
      </c>
    </row>
    <row r="169" ht="45" customHeight="1" spans="1:18">
      <c r="A169" s="19">
        <v>163</v>
      </c>
      <c r="B169" s="20" t="s">
        <v>26</v>
      </c>
      <c r="C169" s="19"/>
      <c r="D169" s="21"/>
      <c r="E169" s="19">
        <v>20</v>
      </c>
      <c r="F169" s="19"/>
      <c r="G169" s="21">
        <f t="shared" si="4"/>
        <v>20</v>
      </c>
      <c r="H169" s="20" t="s">
        <v>27</v>
      </c>
      <c r="I169" s="28" t="s">
        <v>646</v>
      </c>
      <c r="J169" s="28" t="s">
        <v>165</v>
      </c>
      <c r="K169" s="40">
        <v>20</v>
      </c>
      <c r="L169" s="40">
        <v>20</v>
      </c>
      <c r="M169" s="39" t="s">
        <v>647</v>
      </c>
      <c r="N169" s="28" t="s">
        <v>648</v>
      </c>
      <c r="O169" s="28" t="s">
        <v>649</v>
      </c>
      <c r="P169" s="28" t="s">
        <v>34</v>
      </c>
      <c r="Q169" s="28" t="s">
        <v>454</v>
      </c>
      <c r="R169" s="28" t="s">
        <v>446</v>
      </c>
    </row>
    <row r="170" ht="45" customHeight="1" spans="1:18">
      <c r="A170" s="19">
        <v>164</v>
      </c>
      <c r="B170" s="20" t="s">
        <v>26</v>
      </c>
      <c r="C170" s="19"/>
      <c r="D170" s="21"/>
      <c r="E170" s="19">
        <v>20</v>
      </c>
      <c r="F170" s="19"/>
      <c r="G170" s="21">
        <f t="shared" si="4"/>
        <v>20</v>
      </c>
      <c r="H170" s="20" t="s">
        <v>27</v>
      </c>
      <c r="I170" s="27" t="s">
        <v>650</v>
      </c>
      <c r="J170" s="27" t="s">
        <v>77</v>
      </c>
      <c r="K170" s="40">
        <v>20</v>
      </c>
      <c r="L170" s="40">
        <v>18.415272</v>
      </c>
      <c r="M170" s="31" t="s">
        <v>651</v>
      </c>
      <c r="N170" s="27" t="s">
        <v>652</v>
      </c>
      <c r="O170" s="28" t="s">
        <v>653</v>
      </c>
      <c r="P170" s="28" t="s">
        <v>34</v>
      </c>
      <c r="Q170" s="28" t="s">
        <v>454</v>
      </c>
      <c r="R170" s="28" t="s">
        <v>446</v>
      </c>
    </row>
    <row r="171" ht="45" customHeight="1" spans="1:18">
      <c r="A171" s="19">
        <v>165</v>
      </c>
      <c r="B171" s="20" t="s">
        <v>26</v>
      </c>
      <c r="C171" s="19"/>
      <c r="D171" s="21"/>
      <c r="E171" s="19">
        <v>20</v>
      </c>
      <c r="F171" s="19"/>
      <c r="G171" s="21">
        <f t="shared" si="4"/>
        <v>20</v>
      </c>
      <c r="H171" s="20" t="s">
        <v>27</v>
      </c>
      <c r="I171" s="27" t="s">
        <v>654</v>
      </c>
      <c r="J171" s="27" t="s">
        <v>77</v>
      </c>
      <c r="K171" s="40">
        <v>20</v>
      </c>
      <c r="L171" s="40">
        <v>18.722856</v>
      </c>
      <c r="M171" s="31" t="s">
        <v>655</v>
      </c>
      <c r="N171" s="27" t="s">
        <v>656</v>
      </c>
      <c r="O171" s="28" t="s">
        <v>657</v>
      </c>
      <c r="P171" s="28" t="s">
        <v>34</v>
      </c>
      <c r="Q171" s="28" t="s">
        <v>454</v>
      </c>
      <c r="R171" s="28" t="s">
        <v>446</v>
      </c>
    </row>
    <row r="172" ht="45" customHeight="1" spans="1:18">
      <c r="A172" s="19">
        <v>166</v>
      </c>
      <c r="B172" s="20" t="s">
        <v>26</v>
      </c>
      <c r="C172" s="19"/>
      <c r="D172" s="21"/>
      <c r="E172" s="19">
        <v>20</v>
      </c>
      <c r="F172" s="19"/>
      <c r="G172" s="21">
        <f t="shared" si="4"/>
        <v>20</v>
      </c>
      <c r="H172" s="20" t="s">
        <v>27</v>
      </c>
      <c r="I172" s="27" t="s">
        <v>658</v>
      </c>
      <c r="J172" s="27" t="s">
        <v>77</v>
      </c>
      <c r="K172" s="40">
        <v>20</v>
      </c>
      <c r="L172" s="40">
        <v>19.105663</v>
      </c>
      <c r="M172" s="31" t="s">
        <v>659</v>
      </c>
      <c r="N172" s="27" t="s">
        <v>660</v>
      </c>
      <c r="O172" s="28" t="s">
        <v>661</v>
      </c>
      <c r="P172" s="28" t="s">
        <v>34</v>
      </c>
      <c r="Q172" s="28" t="s">
        <v>454</v>
      </c>
      <c r="R172" s="28" t="s">
        <v>446</v>
      </c>
    </row>
    <row r="173" ht="45" customHeight="1" spans="1:18">
      <c r="A173" s="19">
        <v>167</v>
      </c>
      <c r="B173" s="20" t="s">
        <v>26</v>
      </c>
      <c r="C173" s="19"/>
      <c r="D173" s="21"/>
      <c r="E173" s="19">
        <v>20</v>
      </c>
      <c r="F173" s="19"/>
      <c r="G173" s="21">
        <f t="shared" si="4"/>
        <v>20</v>
      </c>
      <c r="H173" s="20" t="s">
        <v>27</v>
      </c>
      <c r="I173" s="27" t="s">
        <v>662</v>
      </c>
      <c r="J173" s="27" t="s">
        <v>122</v>
      </c>
      <c r="K173" s="40">
        <v>20</v>
      </c>
      <c r="L173" s="40"/>
      <c r="M173" s="39" t="s">
        <v>663</v>
      </c>
      <c r="N173" s="27" t="s">
        <v>502</v>
      </c>
      <c r="O173" s="28" t="s">
        <v>664</v>
      </c>
      <c r="P173" s="28" t="s">
        <v>34</v>
      </c>
      <c r="Q173" s="28" t="s">
        <v>454</v>
      </c>
      <c r="R173" s="28" t="s">
        <v>446</v>
      </c>
    </row>
    <row r="174" ht="45" customHeight="1" spans="1:18">
      <c r="A174" s="19">
        <v>168</v>
      </c>
      <c r="B174" s="20" t="s">
        <v>26</v>
      </c>
      <c r="C174" s="19"/>
      <c r="D174" s="21"/>
      <c r="E174" s="19">
        <v>20</v>
      </c>
      <c r="F174" s="19"/>
      <c r="G174" s="21">
        <f t="shared" si="4"/>
        <v>20</v>
      </c>
      <c r="H174" s="20" t="s">
        <v>27</v>
      </c>
      <c r="I174" s="27" t="s">
        <v>665</v>
      </c>
      <c r="J174" s="27" t="s">
        <v>122</v>
      </c>
      <c r="K174" s="40">
        <v>20</v>
      </c>
      <c r="L174" s="40"/>
      <c r="M174" s="39" t="s">
        <v>666</v>
      </c>
      <c r="N174" s="27" t="s">
        <v>667</v>
      </c>
      <c r="O174" s="28" t="s">
        <v>668</v>
      </c>
      <c r="P174" s="28" t="s">
        <v>34</v>
      </c>
      <c r="Q174" s="28" t="s">
        <v>454</v>
      </c>
      <c r="R174" s="28" t="s">
        <v>446</v>
      </c>
    </row>
    <row r="175" ht="45" customHeight="1" spans="1:18">
      <c r="A175" s="19">
        <v>169</v>
      </c>
      <c r="B175" s="20" t="s">
        <v>26</v>
      </c>
      <c r="C175" s="19"/>
      <c r="D175" s="21"/>
      <c r="E175" s="19">
        <v>20</v>
      </c>
      <c r="F175" s="19"/>
      <c r="G175" s="21">
        <f t="shared" si="4"/>
        <v>20</v>
      </c>
      <c r="H175" s="20" t="s">
        <v>27</v>
      </c>
      <c r="I175" s="27" t="s">
        <v>669</v>
      </c>
      <c r="J175" s="27" t="s">
        <v>122</v>
      </c>
      <c r="K175" s="40">
        <v>20</v>
      </c>
      <c r="L175" s="40"/>
      <c r="M175" s="39" t="s">
        <v>670</v>
      </c>
      <c r="N175" s="27" t="s">
        <v>557</v>
      </c>
      <c r="O175" s="28" t="s">
        <v>671</v>
      </c>
      <c r="P175" s="28" t="s">
        <v>34</v>
      </c>
      <c r="Q175" s="28" t="s">
        <v>454</v>
      </c>
      <c r="R175" s="28" t="s">
        <v>446</v>
      </c>
    </row>
    <row r="176" ht="45" customHeight="1" spans="1:18">
      <c r="A176" s="19">
        <v>170</v>
      </c>
      <c r="B176" s="20" t="s">
        <v>26</v>
      </c>
      <c r="C176" s="19"/>
      <c r="D176" s="21"/>
      <c r="E176" s="19">
        <v>20</v>
      </c>
      <c r="F176" s="19"/>
      <c r="G176" s="21">
        <f t="shared" si="4"/>
        <v>20</v>
      </c>
      <c r="H176" s="20" t="s">
        <v>27</v>
      </c>
      <c r="I176" s="27" t="s">
        <v>672</v>
      </c>
      <c r="J176" s="27" t="s">
        <v>122</v>
      </c>
      <c r="K176" s="40">
        <v>20</v>
      </c>
      <c r="L176" s="40"/>
      <c r="M176" s="39" t="s">
        <v>673</v>
      </c>
      <c r="N176" s="27" t="s">
        <v>674</v>
      </c>
      <c r="O176" s="28" t="s">
        <v>675</v>
      </c>
      <c r="P176" s="28" t="s">
        <v>34</v>
      </c>
      <c r="Q176" s="28" t="s">
        <v>454</v>
      </c>
      <c r="R176" s="28" t="s">
        <v>446</v>
      </c>
    </row>
    <row r="177" ht="45" customHeight="1" spans="1:18">
      <c r="A177" s="19">
        <v>171</v>
      </c>
      <c r="B177" s="20" t="s">
        <v>26</v>
      </c>
      <c r="C177" s="19"/>
      <c r="D177" s="21"/>
      <c r="E177" s="19">
        <v>20</v>
      </c>
      <c r="F177" s="19"/>
      <c r="G177" s="21">
        <f t="shared" si="4"/>
        <v>20</v>
      </c>
      <c r="H177" s="20" t="s">
        <v>27</v>
      </c>
      <c r="I177" s="27" t="s">
        <v>676</v>
      </c>
      <c r="J177" s="27" t="s">
        <v>122</v>
      </c>
      <c r="K177" s="40">
        <v>20</v>
      </c>
      <c r="L177" s="40"/>
      <c r="M177" s="39" t="s">
        <v>677</v>
      </c>
      <c r="N177" s="27" t="s">
        <v>678</v>
      </c>
      <c r="O177" s="28" t="s">
        <v>679</v>
      </c>
      <c r="P177" s="28" t="s">
        <v>34</v>
      </c>
      <c r="Q177" s="28" t="s">
        <v>454</v>
      </c>
      <c r="R177" s="28" t="s">
        <v>446</v>
      </c>
    </row>
    <row r="178" ht="45" customHeight="1" spans="1:18">
      <c r="A178" s="19">
        <v>172</v>
      </c>
      <c r="B178" s="20" t="s">
        <v>26</v>
      </c>
      <c r="C178" s="19"/>
      <c r="D178" s="21"/>
      <c r="E178" s="19">
        <v>20</v>
      </c>
      <c r="F178" s="19"/>
      <c r="G178" s="21">
        <f t="shared" si="4"/>
        <v>20</v>
      </c>
      <c r="H178" s="20" t="s">
        <v>27</v>
      </c>
      <c r="I178" s="28" t="s">
        <v>680</v>
      </c>
      <c r="J178" s="28" t="s">
        <v>53</v>
      </c>
      <c r="K178" s="40">
        <v>20</v>
      </c>
      <c r="L178" s="40">
        <v>19.3645</v>
      </c>
      <c r="M178" s="39" t="s">
        <v>681</v>
      </c>
      <c r="N178" s="28" t="s">
        <v>682</v>
      </c>
      <c r="O178" s="28" t="s">
        <v>683</v>
      </c>
      <c r="P178" s="28" t="s">
        <v>34</v>
      </c>
      <c r="Q178" s="28" t="s">
        <v>454</v>
      </c>
      <c r="R178" s="28" t="s">
        <v>446</v>
      </c>
    </row>
    <row r="179" ht="45" customHeight="1" spans="1:18">
      <c r="A179" s="19">
        <v>173</v>
      </c>
      <c r="B179" s="20" t="s">
        <v>26</v>
      </c>
      <c r="C179" s="19"/>
      <c r="D179" s="21"/>
      <c r="E179" s="19">
        <v>20</v>
      </c>
      <c r="F179" s="19"/>
      <c r="G179" s="21">
        <f t="shared" si="4"/>
        <v>20</v>
      </c>
      <c r="H179" s="20" t="s">
        <v>27</v>
      </c>
      <c r="I179" s="28" t="s">
        <v>684</v>
      </c>
      <c r="J179" s="28" t="s">
        <v>53</v>
      </c>
      <c r="K179" s="40">
        <v>20</v>
      </c>
      <c r="L179" s="40">
        <v>19.3598</v>
      </c>
      <c r="M179" s="39" t="s">
        <v>685</v>
      </c>
      <c r="N179" s="28" t="s">
        <v>686</v>
      </c>
      <c r="O179" s="28" t="s">
        <v>687</v>
      </c>
      <c r="P179" s="28" t="s">
        <v>34</v>
      </c>
      <c r="Q179" s="28" t="s">
        <v>454</v>
      </c>
      <c r="R179" s="28" t="s">
        <v>446</v>
      </c>
    </row>
    <row r="180" ht="45" customHeight="1" spans="1:18">
      <c r="A180" s="19">
        <v>174</v>
      </c>
      <c r="B180" s="20" t="s">
        <v>26</v>
      </c>
      <c r="C180" s="19"/>
      <c r="D180" s="21"/>
      <c r="E180" s="19">
        <v>20</v>
      </c>
      <c r="F180" s="19"/>
      <c r="G180" s="21">
        <f t="shared" si="4"/>
        <v>20</v>
      </c>
      <c r="H180" s="20" t="s">
        <v>27</v>
      </c>
      <c r="I180" s="28" t="s">
        <v>688</v>
      </c>
      <c r="J180" s="28" t="s">
        <v>53</v>
      </c>
      <c r="K180" s="40">
        <v>20</v>
      </c>
      <c r="L180" s="40">
        <v>19.373</v>
      </c>
      <c r="M180" s="39" t="s">
        <v>689</v>
      </c>
      <c r="N180" s="28" t="s">
        <v>561</v>
      </c>
      <c r="O180" s="28" t="s">
        <v>690</v>
      </c>
      <c r="P180" s="28" t="s">
        <v>34</v>
      </c>
      <c r="Q180" s="28" t="s">
        <v>454</v>
      </c>
      <c r="R180" s="28" t="s">
        <v>446</v>
      </c>
    </row>
    <row r="181" ht="45" customHeight="1" spans="1:18">
      <c r="A181" s="19">
        <v>175</v>
      </c>
      <c r="B181" s="20" t="s">
        <v>26</v>
      </c>
      <c r="C181" s="19"/>
      <c r="D181" s="21"/>
      <c r="E181" s="19">
        <v>20</v>
      </c>
      <c r="F181" s="19"/>
      <c r="G181" s="21">
        <f t="shared" si="4"/>
        <v>20</v>
      </c>
      <c r="H181" s="20" t="s">
        <v>27</v>
      </c>
      <c r="I181" s="28" t="s">
        <v>691</v>
      </c>
      <c r="J181" s="28" t="s">
        <v>53</v>
      </c>
      <c r="K181" s="40">
        <v>20</v>
      </c>
      <c r="L181" s="40">
        <v>19.375</v>
      </c>
      <c r="M181" s="39" t="s">
        <v>692</v>
      </c>
      <c r="N181" s="28" t="s">
        <v>693</v>
      </c>
      <c r="O181" s="28" t="s">
        <v>694</v>
      </c>
      <c r="P181" s="28" t="s">
        <v>34</v>
      </c>
      <c r="Q181" s="28" t="s">
        <v>454</v>
      </c>
      <c r="R181" s="28" t="s">
        <v>446</v>
      </c>
    </row>
    <row r="182" ht="45" customHeight="1" spans="1:18">
      <c r="A182" s="19">
        <v>176</v>
      </c>
      <c r="B182" s="20" t="s">
        <v>26</v>
      </c>
      <c r="C182" s="19"/>
      <c r="D182" s="21"/>
      <c r="E182" s="19">
        <v>20</v>
      </c>
      <c r="F182" s="19"/>
      <c r="G182" s="21">
        <f t="shared" si="4"/>
        <v>20</v>
      </c>
      <c r="H182" s="20" t="s">
        <v>27</v>
      </c>
      <c r="I182" s="28" t="s">
        <v>695</v>
      </c>
      <c r="J182" s="28" t="s">
        <v>53</v>
      </c>
      <c r="K182" s="40">
        <v>20</v>
      </c>
      <c r="L182" s="40">
        <v>19.3389</v>
      </c>
      <c r="M182" s="39" t="s">
        <v>696</v>
      </c>
      <c r="N182" s="28" t="s">
        <v>697</v>
      </c>
      <c r="O182" s="28" t="s">
        <v>698</v>
      </c>
      <c r="P182" s="28" t="s">
        <v>34</v>
      </c>
      <c r="Q182" s="28" t="s">
        <v>454</v>
      </c>
      <c r="R182" s="28" t="s">
        <v>446</v>
      </c>
    </row>
    <row r="183" ht="45" customHeight="1" spans="1:18">
      <c r="A183" s="19">
        <v>177</v>
      </c>
      <c r="B183" s="20" t="s">
        <v>26</v>
      </c>
      <c r="C183" s="19"/>
      <c r="D183" s="21"/>
      <c r="E183" s="19">
        <v>20</v>
      </c>
      <c r="F183" s="19"/>
      <c r="G183" s="21">
        <f t="shared" si="4"/>
        <v>20</v>
      </c>
      <c r="H183" s="20" t="s">
        <v>27</v>
      </c>
      <c r="I183" s="28" t="s">
        <v>699</v>
      </c>
      <c r="J183" s="28" t="s">
        <v>155</v>
      </c>
      <c r="K183" s="40">
        <v>20</v>
      </c>
      <c r="L183" s="40">
        <v>19.3861</v>
      </c>
      <c r="M183" s="39" t="s">
        <v>700</v>
      </c>
      <c r="N183" s="28" t="s">
        <v>699</v>
      </c>
      <c r="O183" s="28" t="s">
        <v>701</v>
      </c>
      <c r="P183" s="28" t="s">
        <v>34</v>
      </c>
      <c r="Q183" s="28" t="s">
        <v>454</v>
      </c>
      <c r="R183" s="28" t="s">
        <v>446</v>
      </c>
    </row>
    <row r="184" ht="45" customHeight="1" spans="1:18">
      <c r="A184" s="19">
        <v>178</v>
      </c>
      <c r="B184" s="20" t="s">
        <v>26</v>
      </c>
      <c r="C184" s="19"/>
      <c r="D184" s="21"/>
      <c r="E184" s="19">
        <v>20</v>
      </c>
      <c r="F184" s="19"/>
      <c r="G184" s="21">
        <f t="shared" si="4"/>
        <v>20</v>
      </c>
      <c r="H184" s="20" t="s">
        <v>27</v>
      </c>
      <c r="I184" s="28" t="s">
        <v>702</v>
      </c>
      <c r="J184" s="28" t="s">
        <v>155</v>
      </c>
      <c r="K184" s="40">
        <v>20</v>
      </c>
      <c r="L184" s="40">
        <v>19.3392</v>
      </c>
      <c r="M184" s="39" t="s">
        <v>703</v>
      </c>
      <c r="N184" s="28" t="s">
        <v>702</v>
      </c>
      <c r="O184" s="28" t="s">
        <v>704</v>
      </c>
      <c r="P184" s="28" t="s">
        <v>34</v>
      </c>
      <c r="Q184" s="28" t="s">
        <v>454</v>
      </c>
      <c r="R184" s="28" t="s">
        <v>446</v>
      </c>
    </row>
    <row r="185" ht="45" customHeight="1" spans="1:18">
      <c r="A185" s="19">
        <v>179</v>
      </c>
      <c r="B185" s="20" t="s">
        <v>26</v>
      </c>
      <c r="C185" s="19"/>
      <c r="D185" s="21"/>
      <c r="E185" s="19">
        <v>20</v>
      </c>
      <c r="F185" s="19"/>
      <c r="G185" s="21">
        <f t="shared" si="4"/>
        <v>20</v>
      </c>
      <c r="H185" s="20" t="s">
        <v>27</v>
      </c>
      <c r="I185" s="28" t="s">
        <v>705</v>
      </c>
      <c r="J185" s="28" t="s">
        <v>155</v>
      </c>
      <c r="K185" s="40">
        <v>20</v>
      </c>
      <c r="L185" s="40">
        <v>19.36719</v>
      </c>
      <c r="M185" s="39" t="s">
        <v>706</v>
      </c>
      <c r="N185" s="28" t="s">
        <v>705</v>
      </c>
      <c r="O185" s="28" t="s">
        <v>707</v>
      </c>
      <c r="P185" s="28" t="s">
        <v>34</v>
      </c>
      <c r="Q185" s="28" t="s">
        <v>454</v>
      </c>
      <c r="R185" s="28" t="s">
        <v>446</v>
      </c>
    </row>
    <row r="186" ht="45" customHeight="1" spans="1:18">
      <c r="A186" s="19">
        <v>180</v>
      </c>
      <c r="B186" s="20" t="s">
        <v>26</v>
      </c>
      <c r="C186" s="19"/>
      <c r="D186" s="21"/>
      <c r="E186" s="19">
        <v>20</v>
      </c>
      <c r="F186" s="19"/>
      <c r="G186" s="21">
        <f t="shared" si="4"/>
        <v>20</v>
      </c>
      <c r="H186" s="20" t="s">
        <v>27</v>
      </c>
      <c r="I186" s="28" t="s">
        <v>708</v>
      </c>
      <c r="J186" s="28" t="s">
        <v>155</v>
      </c>
      <c r="K186" s="40">
        <v>20</v>
      </c>
      <c r="L186" s="40">
        <v>19.37339</v>
      </c>
      <c r="M186" s="39" t="s">
        <v>709</v>
      </c>
      <c r="N186" s="28" t="s">
        <v>708</v>
      </c>
      <c r="O186" s="28" t="s">
        <v>710</v>
      </c>
      <c r="P186" s="28" t="s">
        <v>34</v>
      </c>
      <c r="Q186" s="28" t="s">
        <v>454</v>
      </c>
      <c r="R186" s="28" t="s">
        <v>446</v>
      </c>
    </row>
    <row r="187" ht="45" customHeight="1" spans="1:18">
      <c r="A187" s="19">
        <v>181</v>
      </c>
      <c r="B187" s="20" t="s">
        <v>711</v>
      </c>
      <c r="C187" s="19"/>
      <c r="D187" s="21">
        <v>51.3</v>
      </c>
      <c r="E187" s="19">
        <v>35.2</v>
      </c>
      <c r="F187" s="19"/>
      <c r="G187" s="21">
        <f t="shared" si="4"/>
        <v>86.5</v>
      </c>
      <c r="H187" s="51" t="s">
        <v>712</v>
      </c>
      <c r="I187" s="28" t="s">
        <v>713</v>
      </c>
      <c r="J187" s="28" t="s">
        <v>449</v>
      </c>
      <c r="K187" s="29">
        <v>86.5</v>
      </c>
      <c r="L187" s="21">
        <v>86.5</v>
      </c>
      <c r="M187" s="39" t="s">
        <v>714</v>
      </c>
      <c r="N187" s="50" t="s">
        <v>461</v>
      </c>
      <c r="O187" s="28" t="s">
        <v>715</v>
      </c>
      <c r="P187" s="28" t="s">
        <v>716</v>
      </c>
      <c r="Q187" s="34" t="s">
        <v>464</v>
      </c>
      <c r="R187" s="34" t="s">
        <v>717</v>
      </c>
    </row>
    <row r="188" ht="45" customHeight="1" spans="1:18">
      <c r="A188" s="19">
        <v>182</v>
      </c>
      <c r="B188" s="28" t="s">
        <v>718</v>
      </c>
      <c r="C188" s="19"/>
      <c r="D188" s="21">
        <v>30</v>
      </c>
      <c r="E188" s="19"/>
      <c r="F188" s="19"/>
      <c r="G188" s="21">
        <f t="shared" si="4"/>
        <v>30</v>
      </c>
      <c r="H188" s="51" t="s">
        <v>712</v>
      </c>
      <c r="I188" s="28" t="s">
        <v>719</v>
      </c>
      <c r="J188" s="28" t="s">
        <v>449</v>
      </c>
      <c r="K188" s="29">
        <v>30</v>
      </c>
      <c r="L188" s="40">
        <v>30</v>
      </c>
      <c r="M188" s="39" t="s">
        <v>720</v>
      </c>
      <c r="N188" s="50" t="s">
        <v>461</v>
      </c>
      <c r="O188" s="28" t="s">
        <v>720</v>
      </c>
      <c r="P188" s="28" t="s">
        <v>34</v>
      </c>
      <c r="Q188" s="34" t="s">
        <v>35</v>
      </c>
      <c r="R188" s="34" t="s">
        <v>446</v>
      </c>
    </row>
    <row r="189" ht="45" customHeight="1" spans="1:18">
      <c r="A189" s="19">
        <v>183</v>
      </c>
      <c r="B189" s="28" t="s">
        <v>384</v>
      </c>
      <c r="C189" s="19"/>
      <c r="D189" s="21">
        <v>220</v>
      </c>
      <c r="E189" s="19"/>
      <c r="F189" s="19"/>
      <c r="G189" s="21">
        <f t="shared" si="4"/>
        <v>220</v>
      </c>
      <c r="H189" s="51" t="s">
        <v>712</v>
      </c>
      <c r="I189" s="28" t="s">
        <v>721</v>
      </c>
      <c r="J189" s="28" t="s">
        <v>449</v>
      </c>
      <c r="K189" s="29">
        <v>220</v>
      </c>
      <c r="L189" s="21">
        <v>217.03</v>
      </c>
      <c r="M189" s="39" t="s">
        <v>722</v>
      </c>
      <c r="N189" s="50" t="s">
        <v>461</v>
      </c>
      <c r="O189" s="39" t="s">
        <v>722</v>
      </c>
      <c r="P189" s="28" t="s">
        <v>495</v>
      </c>
      <c r="Q189" s="34" t="s">
        <v>440</v>
      </c>
      <c r="R189" s="34" t="s">
        <v>441</v>
      </c>
    </row>
    <row r="190" ht="45" customHeight="1" spans="1:18">
      <c r="A190" s="19">
        <v>184</v>
      </c>
      <c r="B190" s="35" t="s">
        <v>723</v>
      </c>
      <c r="C190" s="52">
        <v>23.775</v>
      </c>
      <c r="D190" s="21"/>
      <c r="E190" s="19"/>
      <c r="F190" s="19"/>
      <c r="G190" s="21">
        <f t="shared" ref="G190:G217" si="5">C190+D190+E190+F190</f>
        <v>23.775</v>
      </c>
      <c r="H190" s="51" t="s">
        <v>712</v>
      </c>
      <c r="I190" s="28" t="s">
        <v>724</v>
      </c>
      <c r="J190" s="28" t="s">
        <v>118</v>
      </c>
      <c r="K190" s="33">
        <v>23.775</v>
      </c>
      <c r="L190" s="57">
        <v>23.775</v>
      </c>
      <c r="M190" s="39" t="s">
        <v>725</v>
      </c>
      <c r="N190" s="28" t="s">
        <v>118</v>
      </c>
      <c r="O190" s="28" t="s">
        <v>725</v>
      </c>
      <c r="P190" s="28" t="s">
        <v>464</v>
      </c>
      <c r="Q190" s="28" t="s">
        <v>446</v>
      </c>
      <c r="R190" s="28" t="s">
        <v>440</v>
      </c>
    </row>
    <row r="191" ht="45" customHeight="1" spans="1:18">
      <c r="A191" s="19">
        <v>185</v>
      </c>
      <c r="B191" s="35" t="s">
        <v>726</v>
      </c>
      <c r="C191" s="53">
        <v>1.225</v>
      </c>
      <c r="D191" s="21">
        <v>50.75</v>
      </c>
      <c r="E191" s="19"/>
      <c r="F191" s="19"/>
      <c r="G191" s="21">
        <f t="shared" si="5"/>
        <v>51.975</v>
      </c>
      <c r="H191" s="51" t="s">
        <v>712</v>
      </c>
      <c r="I191" s="28" t="s">
        <v>727</v>
      </c>
      <c r="J191" s="28" t="s">
        <v>69</v>
      </c>
      <c r="K191" s="33">
        <v>51.975</v>
      </c>
      <c r="L191" s="57">
        <v>51.975</v>
      </c>
      <c r="M191" s="39" t="s">
        <v>728</v>
      </c>
      <c r="N191" s="28" t="s">
        <v>69</v>
      </c>
      <c r="O191" s="28" t="s">
        <v>728</v>
      </c>
      <c r="P191" s="28" t="s">
        <v>464</v>
      </c>
      <c r="Q191" s="28" t="s">
        <v>446</v>
      </c>
      <c r="R191" s="28" t="s">
        <v>440</v>
      </c>
    </row>
    <row r="192" ht="45" customHeight="1" spans="1:18">
      <c r="A192" s="19">
        <v>186</v>
      </c>
      <c r="B192" s="35" t="s">
        <v>729</v>
      </c>
      <c r="C192" s="19"/>
      <c r="D192" s="33">
        <v>16.765</v>
      </c>
      <c r="E192" s="19"/>
      <c r="F192" s="19"/>
      <c r="G192" s="21">
        <f t="shared" si="5"/>
        <v>16.765</v>
      </c>
      <c r="H192" s="51" t="s">
        <v>712</v>
      </c>
      <c r="I192" s="28" t="s">
        <v>730</v>
      </c>
      <c r="J192" s="28" t="s">
        <v>84</v>
      </c>
      <c r="K192" s="33">
        <v>16.765</v>
      </c>
      <c r="L192" s="57">
        <v>16.765</v>
      </c>
      <c r="M192" s="39" t="s">
        <v>725</v>
      </c>
      <c r="N192" s="28" t="s">
        <v>84</v>
      </c>
      <c r="O192" s="28" t="s">
        <v>725</v>
      </c>
      <c r="P192" s="28" t="s">
        <v>464</v>
      </c>
      <c r="Q192" s="28" t="s">
        <v>446</v>
      </c>
      <c r="R192" s="28" t="s">
        <v>440</v>
      </c>
    </row>
    <row r="193" ht="45" customHeight="1" spans="1:18">
      <c r="A193" s="19">
        <v>187</v>
      </c>
      <c r="B193" s="35" t="s">
        <v>729</v>
      </c>
      <c r="C193" s="19"/>
      <c r="D193" s="33">
        <v>9.1875</v>
      </c>
      <c r="E193" s="19"/>
      <c r="F193" s="19"/>
      <c r="G193" s="21">
        <f t="shared" si="5"/>
        <v>9.1875</v>
      </c>
      <c r="H193" s="51" t="s">
        <v>712</v>
      </c>
      <c r="I193" s="28" t="s">
        <v>731</v>
      </c>
      <c r="J193" s="28" t="s">
        <v>53</v>
      </c>
      <c r="K193" s="33">
        <v>9.1875</v>
      </c>
      <c r="L193" s="57">
        <v>9.1875</v>
      </c>
      <c r="M193" s="39" t="s">
        <v>732</v>
      </c>
      <c r="N193" s="28" t="s">
        <v>53</v>
      </c>
      <c r="O193" s="28" t="s">
        <v>732</v>
      </c>
      <c r="P193" s="28" t="s">
        <v>464</v>
      </c>
      <c r="Q193" s="28" t="s">
        <v>446</v>
      </c>
      <c r="R193" s="28" t="s">
        <v>440</v>
      </c>
    </row>
    <row r="194" ht="45" customHeight="1" spans="1:18">
      <c r="A194" s="19">
        <v>188</v>
      </c>
      <c r="B194" s="35" t="s">
        <v>729</v>
      </c>
      <c r="C194" s="19"/>
      <c r="D194" s="33">
        <v>25.9724</v>
      </c>
      <c r="E194" s="19"/>
      <c r="F194" s="19"/>
      <c r="G194" s="21">
        <f t="shared" si="5"/>
        <v>25.9724</v>
      </c>
      <c r="H194" s="51" t="s">
        <v>712</v>
      </c>
      <c r="I194" s="28" t="s">
        <v>733</v>
      </c>
      <c r="J194" s="28" t="s">
        <v>155</v>
      </c>
      <c r="K194" s="33">
        <v>25.9724</v>
      </c>
      <c r="L194" s="57">
        <v>25.9724</v>
      </c>
      <c r="M194" s="39" t="s">
        <v>725</v>
      </c>
      <c r="N194" s="28" t="s">
        <v>155</v>
      </c>
      <c r="O194" s="28" t="s">
        <v>725</v>
      </c>
      <c r="P194" s="28" t="s">
        <v>464</v>
      </c>
      <c r="Q194" s="28" t="s">
        <v>446</v>
      </c>
      <c r="R194" s="28" t="s">
        <v>440</v>
      </c>
    </row>
    <row r="195" ht="45" customHeight="1" spans="1:18">
      <c r="A195" s="19">
        <v>189</v>
      </c>
      <c r="B195" s="35" t="s">
        <v>729</v>
      </c>
      <c r="C195" s="19"/>
      <c r="D195" s="33">
        <v>43.5685</v>
      </c>
      <c r="E195" s="19"/>
      <c r="F195" s="19"/>
      <c r="G195" s="21">
        <f t="shared" si="5"/>
        <v>43.5685</v>
      </c>
      <c r="H195" s="51" t="s">
        <v>712</v>
      </c>
      <c r="I195" s="28" t="s">
        <v>734</v>
      </c>
      <c r="J195" s="28" t="s">
        <v>39</v>
      </c>
      <c r="K195" s="33">
        <v>43.5685</v>
      </c>
      <c r="L195" s="57">
        <v>43.5685</v>
      </c>
      <c r="M195" s="39" t="s">
        <v>735</v>
      </c>
      <c r="N195" s="28" t="s">
        <v>39</v>
      </c>
      <c r="O195" s="28" t="s">
        <v>735</v>
      </c>
      <c r="P195" s="28" t="s">
        <v>464</v>
      </c>
      <c r="Q195" s="28" t="s">
        <v>446</v>
      </c>
      <c r="R195" s="28" t="s">
        <v>440</v>
      </c>
    </row>
    <row r="196" ht="45" customHeight="1" spans="1:18">
      <c r="A196" s="19">
        <v>190</v>
      </c>
      <c r="B196" s="35" t="s">
        <v>729</v>
      </c>
      <c r="C196" s="19"/>
      <c r="D196" s="33">
        <v>10</v>
      </c>
      <c r="E196" s="19"/>
      <c r="F196" s="19"/>
      <c r="G196" s="21">
        <f t="shared" si="5"/>
        <v>10</v>
      </c>
      <c r="H196" s="51" t="s">
        <v>712</v>
      </c>
      <c r="I196" s="28" t="s">
        <v>736</v>
      </c>
      <c r="J196" s="28" t="s">
        <v>206</v>
      </c>
      <c r="K196" s="33">
        <v>10</v>
      </c>
      <c r="L196" s="57">
        <v>10</v>
      </c>
      <c r="M196" s="39" t="s">
        <v>737</v>
      </c>
      <c r="N196" s="28" t="s">
        <v>206</v>
      </c>
      <c r="O196" s="28" t="s">
        <v>737</v>
      </c>
      <c r="P196" s="28" t="s">
        <v>464</v>
      </c>
      <c r="Q196" s="28" t="s">
        <v>446</v>
      </c>
      <c r="R196" s="28" t="s">
        <v>440</v>
      </c>
    </row>
    <row r="197" ht="45" customHeight="1" spans="1:18">
      <c r="A197" s="19">
        <v>191</v>
      </c>
      <c r="B197" s="35" t="s">
        <v>729</v>
      </c>
      <c r="C197" s="19"/>
      <c r="D197" s="33">
        <v>9.867</v>
      </c>
      <c r="E197" s="19"/>
      <c r="F197" s="19"/>
      <c r="G197" s="21">
        <f t="shared" si="5"/>
        <v>9.867</v>
      </c>
      <c r="H197" s="51" t="s">
        <v>712</v>
      </c>
      <c r="I197" s="28" t="s">
        <v>738</v>
      </c>
      <c r="J197" s="28" t="s">
        <v>122</v>
      </c>
      <c r="K197" s="33">
        <v>9.867</v>
      </c>
      <c r="L197" s="57">
        <v>9.867</v>
      </c>
      <c r="M197" s="39" t="s">
        <v>739</v>
      </c>
      <c r="N197" s="28" t="s">
        <v>122</v>
      </c>
      <c r="O197" s="28" t="s">
        <v>739</v>
      </c>
      <c r="P197" s="28" t="s">
        <v>464</v>
      </c>
      <c r="Q197" s="28" t="s">
        <v>446</v>
      </c>
      <c r="R197" s="28" t="s">
        <v>440</v>
      </c>
    </row>
    <row r="198" ht="45" customHeight="1" spans="1:18">
      <c r="A198" s="19">
        <v>192</v>
      </c>
      <c r="B198" s="35" t="s">
        <v>729</v>
      </c>
      <c r="C198" s="19"/>
      <c r="D198" s="33">
        <v>22.6362</v>
      </c>
      <c r="E198" s="19"/>
      <c r="F198" s="19"/>
      <c r="G198" s="21">
        <f t="shared" si="5"/>
        <v>22.6362</v>
      </c>
      <c r="H198" s="51" t="s">
        <v>712</v>
      </c>
      <c r="I198" s="28" t="s">
        <v>740</v>
      </c>
      <c r="J198" s="28" t="s">
        <v>77</v>
      </c>
      <c r="K198" s="33">
        <v>22.6362</v>
      </c>
      <c r="L198" s="57">
        <v>22.6362</v>
      </c>
      <c r="M198" s="39" t="s">
        <v>741</v>
      </c>
      <c r="N198" s="28" t="s">
        <v>77</v>
      </c>
      <c r="O198" s="28" t="s">
        <v>741</v>
      </c>
      <c r="P198" s="28" t="s">
        <v>464</v>
      </c>
      <c r="Q198" s="28" t="s">
        <v>446</v>
      </c>
      <c r="R198" s="28" t="s">
        <v>440</v>
      </c>
    </row>
    <row r="199" ht="45" customHeight="1" spans="1:18">
      <c r="A199" s="19">
        <v>193</v>
      </c>
      <c r="B199" s="35" t="s">
        <v>729</v>
      </c>
      <c r="C199" s="19"/>
      <c r="D199" s="33">
        <v>7.4</v>
      </c>
      <c r="E199" s="19"/>
      <c r="F199" s="19"/>
      <c r="G199" s="21">
        <f t="shared" si="5"/>
        <v>7.4</v>
      </c>
      <c r="H199" s="51" t="s">
        <v>712</v>
      </c>
      <c r="I199" s="28" t="s">
        <v>742</v>
      </c>
      <c r="J199" s="28" t="s">
        <v>514</v>
      </c>
      <c r="K199" s="33">
        <v>7.4</v>
      </c>
      <c r="L199" s="57">
        <v>7.4</v>
      </c>
      <c r="M199" s="39" t="s">
        <v>743</v>
      </c>
      <c r="N199" s="28" t="s">
        <v>514</v>
      </c>
      <c r="O199" s="28" t="s">
        <v>743</v>
      </c>
      <c r="P199" s="28" t="s">
        <v>464</v>
      </c>
      <c r="Q199" s="28" t="s">
        <v>446</v>
      </c>
      <c r="R199" s="28" t="s">
        <v>440</v>
      </c>
    </row>
    <row r="200" ht="45" customHeight="1" spans="1:18">
      <c r="A200" s="19">
        <v>194</v>
      </c>
      <c r="B200" s="35" t="s">
        <v>729</v>
      </c>
      <c r="C200" s="19"/>
      <c r="D200" s="33">
        <v>10</v>
      </c>
      <c r="E200" s="19"/>
      <c r="F200" s="19"/>
      <c r="G200" s="21">
        <f t="shared" si="5"/>
        <v>10</v>
      </c>
      <c r="H200" s="51" t="s">
        <v>712</v>
      </c>
      <c r="I200" s="28" t="s">
        <v>744</v>
      </c>
      <c r="J200" s="28" t="s">
        <v>165</v>
      </c>
      <c r="K200" s="33">
        <v>10</v>
      </c>
      <c r="L200" s="57">
        <v>10</v>
      </c>
      <c r="M200" s="39" t="s">
        <v>737</v>
      </c>
      <c r="N200" s="28" t="s">
        <v>165</v>
      </c>
      <c r="O200" s="28" t="s">
        <v>737</v>
      </c>
      <c r="P200" s="28" t="s">
        <v>464</v>
      </c>
      <c r="Q200" s="28" t="s">
        <v>446</v>
      </c>
      <c r="R200" s="28" t="s">
        <v>440</v>
      </c>
    </row>
    <row r="201" ht="45" customHeight="1" spans="1:18">
      <c r="A201" s="19">
        <v>195</v>
      </c>
      <c r="B201" s="35" t="s">
        <v>729</v>
      </c>
      <c r="C201" s="19"/>
      <c r="D201" s="33">
        <v>2</v>
      </c>
      <c r="E201" s="19"/>
      <c r="F201" s="19"/>
      <c r="G201" s="21">
        <f t="shared" si="5"/>
        <v>2</v>
      </c>
      <c r="H201" s="51" t="s">
        <v>712</v>
      </c>
      <c r="I201" s="28" t="s">
        <v>745</v>
      </c>
      <c r="J201" s="28" t="s">
        <v>199</v>
      </c>
      <c r="K201" s="33">
        <v>2</v>
      </c>
      <c r="L201" s="57">
        <v>2</v>
      </c>
      <c r="M201" s="39" t="s">
        <v>746</v>
      </c>
      <c r="N201" s="28" t="s">
        <v>199</v>
      </c>
      <c r="O201" s="28" t="s">
        <v>746</v>
      </c>
      <c r="P201" s="28" t="s">
        <v>464</v>
      </c>
      <c r="Q201" s="28" t="s">
        <v>446</v>
      </c>
      <c r="R201" s="28" t="s">
        <v>440</v>
      </c>
    </row>
    <row r="202" ht="45" customHeight="1" spans="1:18">
      <c r="A202" s="19">
        <v>196</v>
      </c>
      <c r="B202" s="35" t="s">
        <v>729</v>
      </c>
      <c r="C202" s="19"/>
      <c r="D202" s="33">
        <v>8</v>
      </c>
      <c r="E202" s="19"/>
      <c r="F202" s="19"/>
      <c r="G202" s="21">
        <f t="shared" si="5"/>
        <v>8</v>
      </c>
      <c r="H202" s="51" t="s">
        <v>712</v>
      </c>
      <c r="I202" s="28" t="s">
        <v>747</v>
      </c>
      <c r="J202" s="28" t="s">
        <v>141</v>
      </c>
      <c r="K202" s="33">
        <v>8</v>
      </c>
      <c r="L202" s="57">
        <v>8</v>
      </c>
      <c r="M202" s="39" t="s">
        <v>748</v>
      </c>
      <c r="N202" s="28" t="s">
        <v>141</v>
      </c>
      <c r="O202" s="28" t="s">
        <v>748</v>
      </c>
      <c r="P202" s="28" t="s">
        <v>464</v>
      </c>
      <c r="Q202" s="28" t="s">
        <v>446</v>
      </c>
      <c r="R202" s="28" t="s">
        <v>440</v>
      </c>
    </row>
    <row r="203" ht="45" customHeight="1" spans="1:18">
      <c r="A203" s="19">
        <v>197</v>
      </c>
      <c r="B203" s="35" t="s">
        <v>729</v>
      </c>
      <c r="C203" s="19"/>
      <c r="D203" s="33">
        <v>3.2</v>
      </c>
      <c r="E203" s="19"/>
      <c r="F203" s="19"/>
      <c r="G203" s="21">
        <f t="shared" si="5"/>
        <v>3.2</v>
      </c>
      <c r="H203" s="51" t="s">
        <v>712</v>
      </c>
      <c r="I203" s="28" t="s">
        <v>749</v>
      </c>
      <c r="J203" s="28" t="s">
        <v>750</v>
      </c>
      <c r="K203" s="33">
        <v>3.2</v>
      </c>
      <c r="L203" s="57">
        <v>3.2</v>
      </c>
      <c r="M203" s="39" t="s">
        <v>751</v>
      </c>
      <c r="N203" s="28" t="s">
        <v>750</v>
      </c>
      <c r="O203" s="28" t="s">
        <v>751</v>
      </c>
      <c r="P203" s="28" t="s">
        <v>464</v>
      </c>
      <c r="Q203" s="28" t="s">
        <v>446</v>
      </c>
      <c r="R203" s="28" t="s">
        <v>440</v>
      </c>
    </row>
    <row r="204" ht="45" customHeight="1" spans="1:18">
      <c r="A204" s="19">
        <v>198</v>
      </c>
      <c r="B204" s="35" t="s">
        <v>729</v>
      </c>
      <c r="C204" s="19"/>
      <c r="D204" s="33">
        <v>25.6</v>
      </c>
      <c r="E204" s="19"/>
      <c r="F204" s="19"/>
      <c r="G204" s="21">
        <f t="shared" si="5"/>
        <v>25.6</v>
      </c>
      <c r="H204" s="51" t="s">
        <v>712</v>
      </c>
      <c r="I204" s="28" t="s">
        <v>752</v>
      </c>
      <c r="J204" s="28" t="s">
        <v>753</v>
      </c>
      <c r="K204" s="33">
        <v>25.6</v>
      </c>
      <c r="L204" s="57">
        <v>25.6</v>
      </c>
      <c r="M204" s="39" t="s">
        <v>754</v>
      </c>
      <c r="N204" s="28" t="s">
        <v>753</v>
      </c>
      <c r="O204" s="28" t="s">
        <v>754</v>
      </c>
      <c r="P204" s="28" t="s">
        <v>464</v>
      </c>
      <c r="Q204" s="28" t="s">
        <v>446</v>
      </c>
      <c r="R204" s="28" t="s">
        <v>440</v>
      </c>
    </row>
    <row r="205" ht="45" customHeight="1" spans="1:18">
      <c r="A205" s="19">
        <v>199</v>
      </c>
      <c r="B205" s="35" t="s">
        <v>729</v>
      </c>
      <c r="C205" s="19"/>
      <c r="D205" s="33">
        <v>40</v>
      </c>
      <c r="E205" s="19"/>
      <c r="F205" s="19"/>
      <c r="G205" s="21">
        <f t="shared" si="5"/>
        <v>40</v>
      </c>
      <c r="H205" s="51" t="s">
        <v>712</v>
      </c>
      <c r="I205" s="28" t="s">
        <v>755</v>
      </c>
      <c r="J205" s="28" t="s">
        <v>756</v>
      </c>
      <c r="K205" s="33">
        <v>40</v>
      </c>
      <c r="L205" s="57">
        <v>40</v>
      </c>
      <c r="M205" s="39" t="s">
        <v>757</v>
      </c>
      <c r="N205" s="28" t="s">
        <v>756</v>
      </c>
      <c r="O205" s="28" t="s">
        <v>757</v>
      </c>
      <c r="P205" s="28" t="s">
        <v>464</v>
      </c>
      <c r="Q205" s="28" t="s">
        <v>446</v>
      </c>
      <c r="R205" s="28" t="s">
        <v>440</v>
      </c>
    </row>
    <row r="206" ht="45" customHeight="1" spans="1:18">
      <c r="A206" s="19">
        <v>200</v>
      </c>
      <c r="B206" s="35" t="s">
        <v>729</v>
      </c>
      <c r="C206" s="19"/>
      <c r="D206" s="33">
        <v>31.6</v>
      </c>
      <c r="E206" s="19"/>
      <c r="F206" s="19"/>
      <c r="G206" s="21">
        <f t="shared" si="5"/>
        <v>31.6</v>
      </c>
      <c r="H206" s="51" t="s">
        <v>712</v>
      </c>
      <c r="I206" s="28" t="s">
        <v>758</v>
      </c>
      <c r="J206" s="28" t="s">
        <v>759</v>
      </c>
      <c r="K206" s="33">
        <v>31.6</v>
      </c>
      <c r="L206" s="57">
        <v>31.6</v>
      </c>
      <c r="M206" s="39" t="s">
        <v>760</v>
      </c>
      <c r="N206" s="28" t="s">
        <v>759</v>
      </c>
      <c r="O206" s="28" t="s">
        <v>760</v>
      </c>
      <c r="P206" s="28" t="s">
        <v>464</v>
      </c>
      <c r="Q206" s="28" t="s">
        <v>446</v>
      </c>
      <c r="R206" s="28" t="s">
        <v>440</v>
      </c>
    </row>
    <row r="207" ht="45" customHeight="1" spans="1:18">
      <c r="A207" s="19">
        <v>201</v>
      </c>
      <c r="B207" s="35" t="s">
        <v>729</v>
      </c>
      <c r="C207" s="19"/>
      <c r="D207" s="33">
        <v>13.6</v>
      </c>
      <c r="E207" s="19"/>
      <c r="F207" s="19"/>
      <c r="G207" s="21">
        <f t="shared" si="5"/>
        <v>13.6</v>
      </c>
      <c r="H207" s="51" t="s">
        <v>712</v>
      </c>
      <c r="I207" s="28" t="s">
        <v>761</v>
      </c>
      <c r="J207" s="28" t="s">
        <v>762</v>
      </c>
      <c r="K207" s="33">
        <v>13.6</v>
      </c>
      <c r="L207" s="57">
        <v>13.6</v>
      </c>
      <c r="M207" s="39" t="s">
        <v>763</v>
      </c>
      <c r="N207" s="28" t="s">
        <v>762</v>
      </c>
      <c r="O207" s="28" t="s">
        <v>763</v>
      </c>
      <c r="P207" s="28" t="s">
        <v>464</v>
      </c>
      <c r="Q207" s="28" t="s">
        <v>446</v>
      </c>
      <c r="R207" s="28" t="s">
        <v>440</v>
      </c>
    </row>
    <row r="208" ht="45" customHeight="1" spans="1:18">
      <c r="A208" s="19">
        <v>202</v>
      </c>
      <c r="B208" s="35" t="s">
        <v>364</v>
      </c>
      <c r="C208" s="19"/>
      <c r="D208" s="21"/>
      <c r="E208" s="19"/>
      <c r="F208" s="35">
        <v>2278.755</v>
      </c>
      <c r="G208" s="21">
        <f t="shared" si="5"/>
        <v>2278.755</v>
      </c>
      <c r="H208" s="51" t="s">
        <v>712</v>
      </c>
      <c r="I208" s="28" t="s">
        <v>764</v>
      </c>
      <c r="J208" s="65" t="s">
        <v>765</v>
      </c>
      <c r="K208" s="40">
        <v>2278.755</v>
      </c>
      <c r="L208" s="40">
        <v>2278.755</v>
      </c>
      <c r="M208" s="39" t="s">
        <v>766</v>
      </c>
      <c r="N208" s="65" t="s">
        <v>461</v>
      </c>
      <c r="O208" s="28" t="s">
        <v>766</v>
      </c>
      <c r="P208" s="28" t="s">
        <v>439</v>
      </c>
      <c r="Q208" s="28" t="s">
        <v>35</v>
      </c>
      <c r="R208" s="28" t="s">
        <v>446</v>
      </c>
    </row>
    <row r="209" s="3" customFormat="1" ht="64" customHeight="1" spans="1:18">
      <c r="A209" s="19">
        <v>203</v>
      </c>
      <c r="B209" s="35" t="s">
        <v>767</v>
      </c>
      <c r="C209" s="19">
        <v>1598.06</v>
      </c>
      <c r="D209" s="21">
        <v>74.926</v>
      </c>
      <c r="E209" s="19"/>
      <c r="F209" s="19">
        <v>3218</v>
      </c>
      <c r="G209" s="21">
        <f t="shared" si="5"/>
        <v>4890.986</v>
      </c>
      <c r="H209" s="51" t="s">
        <v>712</v>
      </c>
      <c r="I209" s="28" t="s">
        <v>768</v>
      </c>
      <c r="J209" s="28" t="s">
        <v>769</v>
      </c>
      <c r="K209" s="40">
        <v>4890.986</v>
      </c>
      <c r="L209" s="21">
        <v>4890.986</v>
      </c>
      <c r="M209" s="39" t="s">
        <v>770</v>
      </c>
      <c r="N209" s="28" t="s">
        <v>771</v>
      </c>
      <c r="O209" s="28" t="s">
        <v>772</v>
      </c>
      <c r="P209" s="66" t="s">
        <v>773</v>
      </c>
      <c r="Q209" s="67" t="s">
        <v>34</v>
      </c>
      <c r="R209" s="67" t="s">
        <v>446</v>
      </c>
    </row>
    <row r="210" ht="45" customHeight="1" spans="1:18">
      <c r="A210" s="19">
        <v>204</v>
      </c>
      <c r="B210" s="28" t="s">
        <v>774</v>
      </c>
      <c r="C210" s="19"/>
      <c r="D210" s="21"/>
      <c r="E210" s="19">
        <v>7.22</v>
      </c>
      <c r="F210" s="19"/>
      <c r="G210" s="21">
        <f t="shared" si="5"/>
        <v>7.22</v>
      </c>
      <c r="H210" s="51" t="s">
        <v>712</v>
      </c>
      <c r="I210" s="28" t="s">
        <v>775</v>
      </c>
      <c r="J210" s="28" t="s">
        <v>769</v>
      </c>
      <c r="K210" s="40">
        <v>7.22</v>
      </c>
      <c r="L210" s="40"/>
      <c r="M210" s="39" t="s">
        <v>776</v>
      </c>
      <c r="N210" s="28" t="s">
        <v>771</v>
      </c>
      <c r="O210" s="28" t="s">
        <v>776</v>
      </c>
      <c r="P210" s="67" t="s">
        <v>773</v>
      </c>
      <c r="Q210" s="67" t="s">
        <v>777</v>
      </c>
      <c r="R210" s="67" t="s">
        <v>778</v>
      </c>
    </row>
    <row r="211" ht="45" customHeight="1" spans="1:18">
      <c r="A211" s="19">
        <v>205</v>
      </c>
      <c r="B211" s="28" t="s">
        <v>774</v>
      </c>
      <c r="C211" s="19"/>
      <c r="D211" s="21"/>
      <c r="E211" s="19">
        <v>31.78</v>
      </c>
      <c r="F211" s="19"/>
      <c r="G211" s="21">
        <f t="shared" si="5"/>
        <v>31.78</v>
      </c>
      <c r="H211" s="51" t="s">
        <v>712</v>
      </c>
      <c r="I211" s="28" t="s">
        <v>779</v>
      </c>
      <c r="J211" s="28" t="s">
        <v>769</v>
      </c>
      <c r="K211" s="33">
        <v>31.78</v>
      </c>
      <c r="L211" s="40">
        <v>31.78</v>
      </c>
      <c r="M211" s="39" t="s">
        <v>780</v>
      </c>
      <c r="N211" s="28" t="s">
        <v>771</v>
      </c>
      <c r="O211" s="28" t="s">
        <v>780</v>
      </c>
      <c r="P211" s="67" t="s">
        <v>34</v>
      </c>
      <c r="Q211" s="67" t="s">
        <v>446</v>
      </c>
      <c r="R211" s="67" t="s">
        <v>477</v>
      </c>
    </row>
    <row r="212" ht="45" customHeight="1" spans="1:18">
      <c r="A212" s="19">
        <v>206</v>
      </c>
      <c r="B212" s="28" t="s">
        <v>781</v>
      </c>
      <c r="C212" s="19"/>
      <c r="D212" s="21">
        <v>245.924</v>
      </c>
      <c r="E212" s="19">
        <v>127.526</v>
      </c>
      <c r="F212" s="19"/>
      <c r="G212" s="21">
        <f t="shared" si="5"/>
        <v>373.45</v>
      </c>
      <c r="H212" s="51" t="s">
        <v>712</v>
      </c>
      <c r="I212" s="45" t="s">
        <v>782</v>
      </c>
      <c r="J212" s="28" t="s">
        <v>769</v>
      </c>
      <c r="K212" s="33">
        <v>373.45</v>
      </c>
      <c r="L212" s="68">
        <v>373.45</v>
      </c>
      <c r="M212" s="44" t="s">
        <v>783</v>
      </c>
      <c r="N212" s="45" t="s">
        <v>771</v>
      </c>
      <c r="O212" s="44" t="s">
        <v>784</v>
      </c>
      <c r="P212" s="69" t="s">
        <v>785</v>
      </c>
      <c r="Q212" s="69" t="s">
        <v>786</v>
      </c>
      <c r="R212" s="69" t="s">
        <v>441</v>
      </c>
    </row>
    <row r="213" ht="45" customHeight="1" spans="1:18">
      <c r="A213" s="19">
        <v>207</v>
      </c>
      <c r="B213" s="35" t="s">
        <v>787</v>
      </c>
      <c r="C213" s="19"/>
      <c r="D213" s="21">
        <v>6.8</v>
      </c>
      <c r="E213" s="19">
        <v>67.1941</v>
      </c>
      <c r="F213" s="19"/>
      <c r="G213" s="21">
        <f t="shared" si="5"/>
        <v>73.9941</v>
      </c>
      <c r="H213" s="51" t="s">
        <v>712</v>
      </c>
      <c r="I213" s="28" t="s">
        <v>788</v>
      </c>
      <c r="J213" s="28" t="s">
        <v>789</v>
      </c>
      <c r="K213" s="68">
        <v>73.9941</v>
      </c>
      <c r="L213" s="21">
        <v>73.9941</v>
      </c>
      <c r="M213" s="39" t="s">
        <v>790</v>
      </c>
      <c r="N213" s="28" t="s">
        <v>771</v>
      </c>
      <c r="O213" s="28" t="s">
        <v>791</v>
      </c>
      <c r="P213" s="66" t="s">
        <v>299</v>
      </c>
      <c r="Q213" s="66" t="s">
        <v>376</v>
      </c>
      <c r="R213" s="66" t="s">
        <v>441</v>
      </c>
    </row>
    <row r="214" ht="45" customHeight="1" spans="1:18">
      <c r="A214" s="19">
        <v>208</v>
      </c>
      <c r="B214" s="35" t="s">
        <v>792</v>
      </c>
      <c r="C214" s="19"/>
      <c r="D214" s="21">
        <v>332</v>
      </c>
      <c r="E214" s="19">
        <v>564.8</v>
      </c>
      <c r="F214" s="19"/>
      <c r="G214" s="21">
        <f t="shared" si="5"/>
        <v>896.8</v>
      </c>
      <c r="H214" s="51" t="s">
        <v>712</v>
      </c>
      <c r="I214" s="28" t="s">
        <v>793</v>
      </c>
      <c r="J214" s="28" t="s">
        <v>789</v>
      </c>
      <c r="K214" s="68">
        <v>896.8</v>
      </c>
      <c r="L214" s="21">
        <v>896.8</v>
      </c>
      <c r="M214" s="39" t="s">
        <v>794</v>
      </c>
      <c r="N214" s="28" t="s">
        <v>771</v>
      </c>
      <c r="O214" s="28" t="s">
        <v>794</v>
      </c>
      <c r="P214" s="66" t="s">
        <v>35</v>
      </c>
      <c r="Q214" s="66" t="s">
        <v>440</v>
      </c>
      <c r="R214" s="66" t="s">
        <v>795</v>
      </c>
    </row>
    <row r="215" ht="45" customHeight="1" spans="1:18">
      <c r="A215" s="19">
        <v>209</v>
      </c>
      <c r="B215" s="58" t="s">
        <v>718</v>
      </c>
      <c r="C215" s="19"/>
      <c r="D215" s="21">
        <v>198</v>
      </c>
      <c r="E215" s="19"/>
      <c r="F215" s="19"/>
      <c r="G215" s="21">
        <f t="shared" si="5"/>
        <v>198</v>
      </c>
      <c r="H215" s="51" t="s">
        <v>712</v>
      </c>
      <c r="I215" s="28" t="s">
        <v>796</v>
      </c>
      <c r="J215" s="65" t="s">
        <v>797</v>
      </c>
      <c r="K215" s="33">
        <v>198</v>
      </c>
      <c r="L215" s="40">
        <v>197.861</v>
      </c>
      <c r="M215" s="39" t="s">
        <v>798</v>
      </c>
      <c r="N215" s="65" t="s">
        <v>799</v>
      </c>
      <c r="O215" s="28" t="s">
        <v>800</v>
      </c>
      <c r="P215" s="28" t="s">
        <v>34</v>
      </c>
      <c r="Q215" s="28" t="s">
        <v>801</v>
      </c>
      <c r="R215" s="28" t="s">
        <v>802</v>
      </c>
    </row>
    <row r="216" ht="45" customHeight="1" spans="1:18">
      <c r="A216" s="19">
        <v>210</v>
      </c>
      <c r="B216" s="35" t="s">
        <v>803</v>
      </c>
      <c r="C216" s="19"/>
      <c r="D216" s="21"/>
      <c r="E216" s="19">
        <v>377.6059</v>
      </c>
      <c r="F216" s="19"/>
      <c r="G216" s="21">
        <f t="shared" si="5"/>
        <v>377.6059</v>
      </c>
      <c r="H216" s="51" t="s">
        <v>712</v>
      </c>
      <c r="I216" s="28" t="s">
        <v>804</v>
      </c>
      <c r="J216" s="65" t="s">
        <v>797</v>
      </c>
      <c r="K216" s="33">
        <v>377.6059</v>
      </c>
      <c r="L216" s="21">
        <v>377.6059</v>
      </c>
      <c r="M216" s="39" t="s">
        <v>805</v>
      </c>
      <c r="N216" s="65" t="s">
        <v>806</v>
      </c>
      <c r="O216" s="28" t="s">
        <v>807</v>
      </c>
      <c r="P216" s="28" t="s">
        <v>808</v>
      </c>
      <c r="Q216" s="28" t="s">
        <v>777</v>
      </c>
      <c r="R216" s="28" t="s">
        <v>34</v>
      </c>
    </row>
    <row r="217" ht="45" customHeight="1" spans="1:18">
      <c r="A217" s="19">
        <v>211</v>
      </c>
      <c r="B217" s="20" t="s">
        <v>809</v>
      </c>
      <c r="C217" s="59">
        <v>66</v>
      </c>
      <c r="D217" s="60"/>
      <c r="E217" s="59">
        <v>96.7</v>
      </c>
      <c r="F217" s="59"/>
      <c r="G217" s="60">
        <f t="shared" si="5"/>
        <v>162.7</v>
      </c>
      <c r="H217" s="61" t="s">
        <v>712</v>
      </c>
      <c r="I217" s="70" t="s">
        <v>810</v>
      </c>
      <c r="J217" s="71" t="s">
        <v>797</v>
      </c>
      <c r="K217" s="60">
        <v>162.7</v>
      </c>
      <c r="L217" s="60">
        <v>162.7</v>
      </c>
      <c r="M217" s="72" t="s">
        <v>811</v>
      </c>
      <c r="N217" s="71" t="s">
        <v>771</v>
      </c>
      <c r="O217" s="70" t="s">
        <v>811</v>
      </c>
      <c r="P217" s="70" t="s">
        <v>808</v>
      </c>
      <c r="Q217" s="70" t="s">
        <v>777</v>
      </c>
      <c r="R217" s="70" t="s">
        <v>34</v>
      </c>
    </row>
    <row r="218" ht="45" customHeight="1" spans="1:18">
      <c r="A218" s="19" t="s">
        <v>21</v>
      </c>
      <c r="B218" s="19"/>
      <c r="C218" s="19">
        <f>SUM(C7:C217)</f>
        <v>5974</v>
      </c>
      <c r="D218" s="19">
        <f t="shared" ref="D218:L218" si="6">SUM(D7:D217)</f>
        <v>2084</v>
      </c>
      <c r="E218" s="19">
        <f t="shared" si="6"/>
        <v>4179</v>
      </c>
      <c r="F218" s="19">
        <f t="shared" si="6"/>
        <v>18873.755</v>
      </c>
      <c r="G218" s="19">
        <f t="shared" si="6"/>
        <v>31110.755</v>
      </c>
      <c r="H218" s="19">
        <f t="shared" si="6"/>
        <v>0</v>
      </c>
      <c r="I218" s="19">
        <f t="shared" si="6"/>
        <v>0</v>
      </c>
      <c r="J218" s="19">
        <f t="shared" si="6"/>
        <v>0</v>
      </c>
      <c r="K218" s="19">
        <f t="shared" si="6"/>
        <v>31110.755</v>
      </c>
      <c r="L218" s="19">
        <f t="shared" si="6"/>
        <v>30459.0328347974</v>
      </c>
      <c r="M218" s="73"/>
      <c r="N218" s="73"/>
      <c r="O218" s="73"/>
      <c r="P218" s="73"/>
      <c r="Q218" s="73"/>
      <c r="R218" s="73"/>
    </row>
    <row r="219" spans="1:12">
      <c r="A219" s="62"/>
      <c r="C219" s="62"/>
      <c r="D219" s="63"/>
      <c r="E219" s="62"/>
      <c r="F219" s="62"/>
      <c r="G219" s="63"/>
      <c r="H219" s="64"/>
      <c r="I219" s="62"/>
      <c r="J219" s="62"/>
      <c r="K219" s="63"/>
      <c r="L219" s="74"/>
    </row>
    <row r="220" spans="1:12">
      <c r="A220" s="62"/>
      <c r="C220" s="62"/>
      <c r="D220" s="63"/>
      <c r="E220" s="62"/>
      <c r="F220" s="62"/>
      <c r="G220" s="63"/>
      <c r="H220" s="64"/>
      <c r="I220" s="62"/>
      <c r="J220" s="62"/>
      <c r="K220" s="63"/>
      <c r="L220" s="74"/>
    </row>
    <row r="221" spans="1:12">
      <c r="A221" s="62"/>
      <c r="C221" s="62"/>
      <c r="D221" s="63"/>
      <c r="E221" s="62"/>
      <c r="F221" s="62"/>
      <c r="G221" s="63"/>
      <c r="H221" s="64"/>
      <c r="I221" s="62"/>
      <c r="J221" s="62"/>
      <c r="K221" s="63"/>
      <c r="L221" s="74"/>
    </row>
    <row r="222" spans="1:12">
      <c r="A222" s="62"/>
      <c r="C222" s="62"/>
      <c r="D222" s="63"/>
      <c r="E222" s="62"/>
      <c r="F222" s="62"/>
      <c r="G222" s="63"/>
      <c r="H222" s="64"/>
      <c r="I222" s="62"/>
      <c r="J222" s="62"/>
      <c r="K222" s="63"/>
      <c r="L222" s="74"/>
    </row>
    <row r="223" spans="1:12">
      <c r="A223" s="62"/>
      <c r="C223" s="62"/>
      <c r="D223" s="63"/>
      <c r="E223" s="62"/>
      <c r="F223" s="62"/>
      <c r="G223" s="63"/>
      <c r="H223" s="64"/>
      <c r="I223" s="62"/>
      <c r="J223" s="62"/>
      <c r="K223" s="63"/>
      <c r="L223" s="74"/>
    </row>
    <row r="224" spans="1:12">
      <c r="A224" s="62"/>
      <c r="C224" s="62"/>
      <c r="D224" s="63"/>
      <c r="E224" s="62"/>
      <c r="F224" s="62"/>
      <c r="G224" s="63"/>
      <c r="H224" s="64"/>
      <c r="I224" s="62"/>
      <c r="J224" s="62"/>
      <c r="K224" s="63"/>
      <c r="L224" s="74"/>
    </row>
    <row r="225" spans="1:12">
      <c r="A225" s="62"/>
      <c r="C225" s="62"/>
      <c r="D225" s="63"/>
      <c r="E225" s="62"/>
      <c r="F225" s="62"/>
      <c r="G225" s="63"/>
      <c r="H225" s="64"/>
      <c r="I225" s="62"/>
      <c r="J225" s="62"/>
      <c r="K225" s="63"/>
      <c r="L225" s="74"/>
    </row>
    <row r="226" spans="1:12">
      <c r="A226" s="62"/>
      <c r="C226" s="62"/>
      <c r="D226" s="63"/>
      <c r="E226" s="62"/>
      <c r="F226" s="62"/>
      <c r="G226" s="63"/>
      <c r="H226" s="64"/>
      <c r="I226" s="62"/>
      <c r="J226" s="62"/>
      <c r="K226" s="63"/>
      <c r="L226" s="74"/>
    </row>
    <row r="227" spans="1:12">
      <c r="A227" s="62"/>
      <c r="C227" s="62"/>
      <c r="D227" s="63"/>
      <c r="E227" s="62"/>
      <c r="F227" s="62"/>
      <c r="G227" s="63"/>
      <c r="H227" s="64"/>
      <c r="I227" s="62"/>
      <c r="J227" s="62"/>
      <c r="K227" s="63"/>
      <c r="L227" s="74"/>
    </row>
    <row r="228" spans="1:12">
      <c r="A228" s="62"/>
      <c r="C228" s="62"/>
      <c r="D228" s="63"/>
      <c r="E228" s="62"/>
      <c r="F228" s="62"/>
      <c r="G228" s="63"/>
      <c r="H228" s="64"/>
      <c r="I228" s="62"/>
      <c r="J228" s="62"/>
      <c r="K228" s="63"/>
      <c r="L228" s="74"/>
    </row>
    <row r="229" spans="1:12">
      <c r="A229" s="62"/>
      <c r="C229" s="62"/>
      <c r="D229" s="63"/>
      <c r="E229" s="62"/>
      <c r="F229" s="62"/>
      <c r="G229" s="63"/>
      <c r="H229" s="64"/>
      <c r="I229" s="62"/>
      <c r="J229" s="62"/>
      <c r="K229" s="63"/>
      <c r="L229" s="74"/>
    </row>
    <row r="230" spans="1:12">
      <c r="A230" s="62"/>
      <c r="C230" s="62"/>
      <c r="D230" s="63"/>
      <c r="E230" s="62"/>
      <c r="F230" s="62"/>
      <c r="G230" s="63"/>
      <c r="H230" s="64"/>
      <c r="I230" s="62"/>
      <c r="J230" s="62"/>
      <c r="K230" s="63"/>
      <c r="L230" s="74"/>
    </row>
  </sheetData>
  <mergeCells count="16">
    <mergeCell ref="A2:R2"/>
    <mergeCell ref="J3:K3"/>
    <mergeCell ref="B4:G4"/>
    <mergeCell ref="H4:L4"/>
    <mergeCell ref="M4:R4"/>
    <mergeCell ref="B5:G5"/>
    <mergeCell ref="P5:R5"/>
    <mergeCell ref="A218:B218"/>
    <mergeCell ref="A4:A6"/>
    <mergeCell ref="H5:H6"/>
    <mergeCell ref="I5:I6"/>
    <mergeCell ref="J5:J6"/>
    <mergeCell ref="K5:K6"/>
    <mergeCell ref="L5:L6"/>
    <mergeCell ref="N5:N6"/>
    <mergeCell ref="O5:O6"/>
  </mergeCells>
  <dataValidations count="2">
    <dataValidation type="decimal" operator="between" allowBlank="1" showInputMessage="1" showErrorMessage="1" sqref="L187 L189 L209 L216 L106:L116 L123:L125 L213:L214">
      <formula1>-9999999999</formula1>
      <formula2>99999999999</formula2>
    </dataValidation>
    <dataValidation type="decimal" operator="between" showInputMessage="1" showErrorMessage="1" sqref="L190:L207">
      <formula1>-9999999999</formula1>
      <formula2>9999999999</formula2>
    </dataValidation>
  </dataValidations>
  <pageMargins left="0.751388888888889" right="0.751388888888889" top="1" bottom="1" header="0.511805555555556" footer="0.511805555555556"/>
  <pageSetup paperSize="9" scale="46" orientation="landscape" horizontalDpi="600"/>
  <headerFooter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2016-11-29T02:46:00Z</dcterms:created>
  <cp:lastPrinted>2018-12-30T06:41:00Z</cp:lastPrinted>
  <dcterms:modified xsi:type="dcterms:W3CDTF">2019-12-06T03:33:56Z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>
    <vt:lpwstr>14</vt:lpwstr>
  </property>
</Properties>
</file>