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打印总表" sheetId="10" r:id="rId1"/>
  </sheets>
  <definedNames>
    <definedName name="_xlnm._FilterDatabase" localSheetId="0" hidden="1">打印总表!$A$6:$R$70</definedName>
    <definedName name="_xlnm.Print_Area" localSheetId="0">打印总表!$A$1:$R$70</definedName>
    <definedName name="_xlnm.Print_Titles" localSheetId="0">打印总表!$4:$6</definedName>
  </definedNames>
  <calcPr calcId="144525"/>
</workbook>
</file>

<file path=xl/sharedStrings.xml><?xml version="1.0" encoding="utf-8"?>
<sst xmlns="http://schemas.openxmlformats.org/spreadsheetml/2006/main" count="236">
  <si>
    <t>叶县2017年涉农专项资金项目台账</t>
  </si>
  <si>
    <t>单位：万元</t>
  </si>
  <si>
    <t>序号</t>
  </si>
  <si>
    <t>资金来源</t>
  </si>
  <si>
    <t>资金拨付</t>
  </si>
  <si>
    <t>项目情况</t>
  </si>
  <si>
    <t>专项资金</t>
  </si>
  <si>
    <t>类别</t>
  </si>
  <si>
    <t>项目名称</t>
  </si>
  <si>
    <t>项目主管部门</t>
  </si>
  <si>
    <t>投入资金</t>
  </si>
  <si>
    <t>已拨付资金</t>
  </si>
  <si>
    <t>项目内容</t>
  </si>
  <si>
    <t>建设地点</t>
  </si>
  <si>
    <t>绩效目标</t>
  </si>
  <si>
    <t>时间进度</t>
  </si>
  <si>
    <t>资金文号</t>
  </si>
  <si>
    <t>中央</t>
  </si>
  <si>
    <t>省级</t>
  </si>
  <si>
    <t>市级</t>
  </si>
  <si>
    <t>县级</t>
  </si>
  <si>
    <t>合计</t>
  </si>
  <si>
    <t>（建设任务）</t>
  </si>
  <si>
    <t>开工时间</t>
  </si>
  <si>
    <t>完工时间</t>
  </si>
  <si>
    <t>完成验收
时间</t>
  </si>
  <si>
    <t>平财预【2017】165号</t>
  </si>
  <si>
    <t>农村基础设施建设类</t>
  </si>
  <si>
    <t>叶县田庄乡道庄村水泥路</t>
  </si>
  <si>
    <t>叶县扶贫办</t>
  </si>
  <si>
    <t>主干道宽4米,厚18厘米,长385米；宽3米,厚18厘米,长612米；排间道宽2.5米，厚15厘米，长3722米。</t>
  </si>
  <si>
    <t>叶县田庄乡道庄村</t>
  </si>
  <si>
    <t>解决该村群众出行难</t>
  </si>
  <si>
    <r>
      <rPr>
        <sz val="12"/>
        <rFont val="宋体"/>
        <charset val="134"/>
      </rPr>
      <t>2017</t>
    </r>
    <r>
      <rPr>
        <sz val="10"/>
        <rFont val="宋体"/>
        <charset val="134"/>
      </rPr>
      <t>.10.10前</t>
    </r>
  </si>
  <si>
    <r>
      <rPr>
        <sz val="12"/>
        <rFont val="宋体"/>
        <charset val="134"/>
      </rPr>
      <t>2017.1</t>
    </r>
    <r>
      <rPr>
        <sz val="10"/>
        <rFont val="宋体"/>
        <charset val="134"/>
      </rPr>
      <t>2.20前</t>
    </r>
  </si>
  <si>
    <r>
      <rPr>
        <sz val="12"/>
        <rFont val="宋体"/>
        <charset val="134"/>
      </rPr>
      <t>2017.</t>
    </r>
    <r>
      <rPr>
        <sz val="10"/>
        <rFont val="宋体"/>
        <charset val="134"/>
      </rPr>
      <t>12.30前</t>
    </r>
  </si>
  <si>
    <t>叶县常村镇大娄庄村道路</t>
  </si>
  <si>
    <t>排间道路宽2米,厚15厘米,长9695米。</t>
  </si>
  <si>
    <t>叶县常村镇大娄庄村</t>
  </si>
  <si>
    <t>叶县常村镇杨林庄村道路</t>
  </si>
  <si>
    <t>主干道路宽4米,厚18厘米,长1400米。</t>
  </si>
  <si>
    <t>叶县常村镇杨林庄村</t>
  </si>
  <si>
    <t>叶县邓李乡杜杨村道路</t>
  </si>
  <si>
    <t>水泥路宽2米，厚15厘米，长10660米。</t>
  </si>
  <si>
    <t>叶县邓李乡杜杨村</t>
  </si>
  <si>
    <t>叶县辛店镇东白庄村道路</t>
  </si>
  <si>
    <t>排前路宽2.5米,厚15厘米,长4550米；宽2米，厚15厘米，长2830米。</t>
  </si>
  <si>
    <t>叶县辛店镇东白庄村</t>
  </si>
  <si>
    <t>叶县辛店镇东房庄村道路</t>
  </si>
  <si>
    <t>排前路宽3米,厚15厘米,长336米；宽2米，厚15厘米，长11642米。</t>
  </si>
  <si>
    <t>叶县辛店镇东房庄村</t>
  </si>
  <si>
    <t>叶县辛店镇柿园村道路</t>
  </si>
  <si>
    <t>排前路宽2.5米，厚15厘米，长5960米。</t>
  </si>
  <si>
    <t>叶县辛店镇柿园村</t>
  </si>
  <si>
    <t>叶县辛店镇赵沟村道路</t>
  </si>
  <si>
    <t>排前路长5739米，宽2.5米,厚15厘米。</t>
  </si>
  <si>
    <t>叶县辛店镇赵沟村</t>
  </si>
  <si>
    <t>叶县辛店镇中刑村道路</t>
  </si>
  <si>
    <t>排前路宽2.5米,厚15厘米,长732米；宽2米，厚15厘米，长2520米。</t>
  </si>
  <si>
    <t>叶县辛店镇中刑村</t>
  </si>
  <si>
    <t>廉村镇申王村乡村道路</t>
  </si>
  <si>
    <t>宽4米，长680米，厚18厘米；宽3米，长200米，厚18厘米；宽2米，长1800米，厚15厘米。</t>
  </si>
  <si>
    <t>廉村镇申王村乡村</t>
  </si>
  <si>
    <t>廉村镇前崔村乡村道路</t>
  </si>
  <si>
    <t>道路宽2.5米，长9000米，厚15厘米。</t>
  </si>
  <si>
    <t>廉村镇前崔村乡村</t>
  </si>
  <si>
    <t>叶县龙泉乡小河郭村道路</t>
  </si>
  <si>
    <t>道路宽3米，长151米，厚15厘米；宽4米，长3191米，厚15厘米。</t>
  </si>
  <si>
    <t>叶县龙泉乡小河郭村</t>
  </si>
  <si>
    <t>叶县龙泉乡谢营村道路</t>
  </si>
  <si>
    <t>道路宽4米，长2300米，厚18厘米</t>
  </si>
  <si>
    <t>叶县龙泉乡谢营村</t>
  </si>
  <si>
    <t>叶县夏李乡董湖村道路</t>
  </si>
  <si>
    <t>水泥路宽3米，长1110米，厚18厘米；入户路宽2.5米，长7035米，厚15厘米。</t>
  </si>
  <si>
    <t>叶县夏李乡董湖村</t>
  </si>
  <si>
    <t>叶县夏李乡许岭村道路</t>
  </si>
  <si>
    <t>水泥路宽4.5米，长368米，厚18厘米；宽4米，长397米，厚18厘米。</t>
  </si>
  <si>
    <t>叶县夏李乡许岭村</t>
  </si>
  <si>
    <t>叶县夏李乡油坊头村道路</t>
  </si>
  <si>
    <t>水泥路宽4.5米，长1100米，厚18厘米；宽4米，长500米，厚18厘米。</t>
  </si>
  <si>
    <t>叶县夏李乡油坊头村</t>
  </si>
  <si>
    <t>叶县叶邑镇朱岗村道路</t>
  </si>
  <si>
    <t>次干道宽3米，厚18厘米，长673米；排前路宽2.5米，厚15厘米，长5597米。</t>
  </si>
  <si>
    <t>叶县叶邑镇朱岗村</t>
  </si>
  <si>
    <t>叶县叶邑镇杜庄村道路</t>
  </si>
  <si>
    <t>主干道宽5米，厚18厘米，长1300米。</t>
  </si>
  <si>
    <t>叶县叶邑镇杜庄村</t>
  </si>
  <si>
    <t>叶县辛店镇大徐村水泥道路</t>
  </si>
  <si>
    <t>水泥路宽4米,厚18厘米,长2000米。</t>
  </si>
  <si>
    <t>叶县辛店镇大徐村</t>
  </si>
  <si>
    <r>
      <rPr>
        <sz val="12"/>
        <rFont val="宋体"/>
        <charset val="134"/>
      </rPr>
      <t>2017</t>
    </r>
    <r>
      <rPr>
        <sz val="10"/>
        <rFont val="宋体"/>
        <charset val="134"/>
      </rPr>
      <t>.8.10前</t>
    </r>
  </si>
  <si>
    <r>
      <rPr>
        <sz val="12"/>
        <rFont val="宋体"/>
        <charset val="134"/>
      </rPr>
      <t>2017.</t>
    </r>
    <r>
      <rPr>
        <sz val="10"/>
        <rFont val="宋体"/>
        <charset val="134"/>
      </rPr>
      <t>11.30前</t>
    </r>
  </si>
  <si>
    <t>叶县仙台镇南庞庄村水泥道路</t>
  </si>
  <si>
    <t>水泥路宽4米,厚18厘米,长1937米；宽3米,厚15厘米,长536米。</t>
  </si>
  <si>
    <t>叶县仙台镇南庞庄村</t>
  </si>
  <si>
    <t>叶县夏李乡张庄村下水道</t>
  </si>
  <si>
    <t>主干道下水道长1610米,宽1米,盖板厚12厘米，深60厘米.</t>
  </si>
  <si>
    <t>叶县夏李乡张庄村</t>
  </si>
  <si>
    <t>解决该村群众污水排放问题</t>
  </si>
  <si>
    <t>平财预【2017】390号</t>
  </si>
  <si>
    <t>廉村镇前崔村道路</t>
  </si>
  <si>
    <t>道路宽3.5米,长1225米,厚18厘米.</t>
  </si>
  <si>
    <t>廉村镇前崔村</t>
  </si>
  <si>
    <r>
      <rPr>
        <sz val="12"/>
        <rFont val="宋体"/>
        <charset val="134"/>
      </rPr>
      <t>2017.</t>
    </r>
    <r>
      <rPr>
        <sz val="10"/>
        <rFont val="宋体"/>
        <charset val="134"/>
      </rPr>
      <t>9.30前</t>
    </r>
  </si>
  <si>
    <r>
      <rPr>
        <sz val="12"/>
        <rFont val="宋体"/>
        <charset val="134"/>
      </rPr>
      <t>2017.</t>
    </r>
    <r>
      <rPr>
        <sz val="10"/>
        <rFont val="宋体"/>
        <charset val="134"/>
      </rPr>
      <t>10.30前</t>
    </r>
  </si>
  <si>
    <t>2017年省派第一书记专项资金项目</t>
  </si>
  <si>
    <t>常村镇人民政府</t>
  </si>
  <si>
    <t>常村镇柴巴村村内基础设施项目</t>
  </si>
  <si>
    <t>常村镇柴巴村</t>
  </si>
  <si>
    <t>解决1个村基础设施</t>
  </si>
  <si>
    <r>
      <rPr>
        <sz val="12"/>
        <rFont val="宋体"/>
        <charset val="134"/>
      </rPr>
      <t>2017</t>
    </r>
    <r>
      <rPr>
        <sz val="10"/>
        <rFont val="宋体"/>
        <charset val="134"/>
      </rPr>
      <t>.10.30前</t>
    </r>
  </si>
  <si>
    <r>
      <rPr>
        <sz val="12"/>
        <rFont val="宋体"/>
        <charset val="134"/>
      </rPr>
      <t>2017.</t>
    </r>
    <r>
      <rPr>
        <sz val="10"/>
        <rFont val="宋体"/>
        <charset val="134"/>
      </rPr>
      <t>12.20前</t>
    </r>
  </si>
  <si>
    <t>平财预【2017】165号平财预【2017】390号万元</t>
  </si>
  <si>
    <t>叶县2017年公益金项目</t>
  </si>
  <si>
    <t>用于10个村基础设施项目</t>
  </si>
  <si>
    <t>叶县</t>
  </si>
  <si>
    <t>解决该村群众出行问题</t>
  </si>
  <si>
    <t>平财预【2017】165号357.746964万元平财预【2016】801号352.470036万元</t>
  </si>
  <si>
    <t>叶县2017年第二批财政扶贫资金项目</t>
  </si>
  <si>
    <t>用于28个贫困村基础设施建设项目</t>
  </si>
  <si>
    <r>
      <rPr>
        <sz val="12"/>
        <rFont val="宋体"/>
        <charset val="134"/>
      </rPr>
      <t>2017</t>
    </r>
    <r>
      <rPr>
        <sz val="10"/>
        <rFont val="宋体"/>
        <charset val="134"/>
      </rPr>
      <t>.10.31前</t>
    </r>
  </si>
  <si>
    <t>平财预【2016】801号</t>
  </si>
  <si>
    <t>叶县2017年财政扶贫资金发展项目</t>
  </si>
  <si>
    <t>用于15个贫困村基础设施建设项目</t>
  </si>
  <si>
    <t>2017.10.32前</t>
  </si>
  <si>
    <t>2017.12.20前</t>
  </si>
  <si>
    <t>2017.12.30前</t>
  </si>
  <si>
    <t>产业发展类</t>
  </si>
  <si>
    <t>叶县2017年田庄乡千兵营村新建互助社</t>
  </si>
  <si>
    <t>新建互助社</t>
  </si>
  <si>
    <t>田庄乡千兵营村</t>
  </si>
  <si>
    <t>为贫困村群众发展产业的提供贷款</t>
  </si>
  <si>
    <t>2017.7.30前</t>
  </si>
  <si>
    <t>2017.10.30前</t>
  </si>
  <si>
    <t>叶县2017年保安镇夏园村新建互助社</t>
  </si>
  <si>
    <t>保安镇夏园村</t>
  </si>
  <si>
    <t>叶县2017年常村镇月台村新建互助社</t>
  </si>
  <si>
    <t>常村镇月台村</t>
  </si>
  <si>
    <t>叶县2017年常村镇刘东华村新建互助社</t>
  </si>
  <si>
    <t>常村镇刘东华村</t>
  </si>
  <si>
    <t>叶县2017年常村镇金沟村新建互助社</t>
  </si>
  <si>
    <t>常村镇金沟村</t>
  </si>
  <si>
    <t>叶县2017年常村镇李九思村新建互助社</t>
  </si>
  <si>
    <t>常村镇李九思村</t>
  </si>
  <si>
    <t>叶县2017年常村镇大娄庄村新建互助社</t>
  </si>
  <si>
    <t>常村镇大娄庄村</t>
  </si>
  <si>
    <t>叶县2017年邓李乡张高村新建互助社</t>
  </si>
  <si>
    <t>邓李乡张高村</t>
  </si>
  <si>
    <t>叶县2017年邓李乡后炉村新建互助社</t>
  </si>
  <si>
    <t>邓李乡后炉村</t>
  </si>
  <si>
    <t>叶县2017年邓李乡庙李村新建互助社</t>
  </si>
  <si>
    <t>邓李乡庙李村</t>
  </si>
  <si>
    <t>叶县2017年邓李乡妆头村新建互助社</t>
  </si>
  <si>
    <t>邓李乡妆头村</t>
  </si>
  <si>
    <t>叶县2017年邓李乡杜杨村新建互助社</t>
  </si>
  <si>
    <t>邓李乡杜杨村</t>
  </si>
  <si>
    <t>叶县2017年廉村镇申王村新建互助社</t>
  </si>
  <si>
    <t>廉村镇申王村</t>
  </si>
  <si>
    <t>叶县2017年廉村镇牛王庙村新建互助社</t>
  </si>
  <si>
    <t>廉村镇牛王庙村</t>
  </si>
  <si>
    <t>叶县2017年廉村镇王三寨村新建互助社</t>
  </si>
  <si>
    <t>廉村镇王三寨村</t>
  </si>
  <si>
    <t>叶县2017年水寨乡桃奉村新建互助社</t>
  </si>
  <si>
    <t>水寨乡桃奉村</t>
  </si>
  <si>
    <t>叶县2017年水寨乡桃奉宋村新建互助社</t>
  </si>
  <si>
    <t>水寨乡桃奉宋村</t>
  </si>
  <si>
    <t>叶县2017年夏李乡郭庄村新建互助社</t>
  </si>
  <si>
    <t>夏李乡郭庄村</t>
  </si>
  <si>
    <t>叶县2017年龙泉乡大何庄村新建互助社</t>
  </si>
  <si>
    <t>龙泉乡大何庄村</t>
  </si>
  <si>
    <t>叶县2017年龙泉乡小河郭村新建互助社</t>
  </si>
  <si>
    <t>龙泉乡小河郭村</t>
  </si>
  <si>
    <t>叶县2017年龙泉乡曹庄村新建互助社</t>
  </si>
  <si>
    <t>龙泉乡曹庄村</t>
  </si>
  <si>
    <t>叶县2017年龙泉乡谢营村新建互助社</t>
  </si>
  <si>
    <t>龙泉乡谢营村</t>
  </si>
  <si>
    <t>叶县2017年辛店镇铁佛寺村新建互助社</t>
  </si>
  <si>
    <t>辛店镇铁佛寺村</t>
  </si>
  <si>
    <t>叶县2017年辛店镇大徐村新建互助社</t>
  </si>
  <si>
    <t>辛店镇大徐村</t>
  </si>
  <si>
    <t>叶县2017年辛店镇赵沟村新建互助社</t>
  </si>
  <si>
    <t>辛店镇赵沟村</t>
  </si>
  <si>
    <t>叶县2017年叶邑镇樊庄村新建互助社</t>
  </si>
  <si>
    <t>叶邑镇樊庄村</t>
  </si>
  <si>
    <t>产业企贷企用扶贫贷款风险补偿资金</t>
  </si>
  <si>
    <t>帮助宏润万头肉年养殖基地贷款风险补偿资金,可5倍放款</t>
  </si>
  <si>
    <t>全县建档立卡贫困户</t>
  </si>
  <si>
    <t>带动贫困户1000户从事肉牛养殖项目,增加贫困户发展经济,脱贫致富的动力,全力推进精准脱贫。</t>
  </si>
  <si>
    <t>叶县2017年农村实用技术培训</t>
  </si>
  <si>
    <t>农村实用技术培训700人</t>
  </si>
  <si>
    <t>让部分贫困群众掌握农村实用技术</t>
  </si>
  <si>
    <t>2017.3.30前</t>
  </si>
  <si>
    <t>叶县2017年短期技能培训补贴</t>
  </si>
  <si>
    <t>短期技能培训240人</t>
  </si>
  <si>
    <t>让部分贫困群众掌握脱贫致富技能</t>
  </si>
  <si>
    <t>叶县2017年贫困家庭职业教育补助</t>
  </si>
  <si>
    <t>职业教育补助</t>
  </si>
  <si>
    <t>对贫困学生职业教育进行补助</t>
  </si>
  <si>
    <t>叶县2017年保安镇杨令庄村无公害蔬菜大棚种植</t>
  </si>
  <si>
    <t>保安镇人民政府</t>
  </si>
  <si>
    <t>安装20个大棚骨架，直接扶持20贫困户，安装一套实时监控系统，扶持配套灌溉设施，培训150人次。</t>
  </si>
  <si>
    <t>杨令庄村</t>
  </si>
  <si>
    <t>安装20个大棚骨架，直接扶持20贫困户，培训150人次。</t>
  </si>
  <si>
    <t>2017.8.30前</t>
  </si>
  <si>
    <t>叶县2017年辛店镇新杨庄村优质林果种植</t>
  </si>
  <si>
    <t>辛店镇人民政府</t>
  </si>
  <si>
    <t>新打机井16眼，深55米，购买喷雾式打药设备38套和微耕机4台，购买频振式太阳能诱虫杀虫灯30台，举办培训班3期200人次。</t>
  </si>
  <si>
    <t>新杨庄村</t>
  </si>
  <si>
    <t>新打机井16眼，购买喷雾式打药设备38套和微耕机4台，购买频振式太阳能诱虫杀虫灯30台，举办培训班3期200人次。</t>
  </si>
  <si>
    <t>叶县2017年辛店镇柿园村优质林果种植</t>
  </si>
  <si>
    <t>新打机井15眼，深65米，购买喷雾式打药设备14套和微耕机15台，购买频振式太阳能诱虫杀虫灯27台，举办培训班3期300人次。</t>
  </si>
  <si>
    <t>柿园村</t>
  </si>
  <si>
    <t>新打机井15眼，购买喷雾式打药设备14套和微耕机15台，购买频振式太阳能诱虫杀虫灯27台，培训300人次。</t>
  </si>
  <si>
    <t>县级专项</t>
  </si>
  <si>
    <t>叶县2017年村级光伏电站项目</t>
  </si>
  <si>
    <t>叶县发改委</t>
  </si>
  <si>
    <t>2017年贫困村村级光伏电站</t>
  </si>
  <si>
    <t>为63个贫困村建设村级光伏电站，改善村级集体经济薄弱，增加村级集体收入。</t>
  </si>
  <si>
    <t>2017.9.30前</t>
  </si>
  <si>
    <t>2018.4.30前</t>
  </si>
  <si>
    <t>平财预【2016】801号中央1173.769964万元省级400万元平财预【2016】802号118万元平财预【2016】881号138万元平财预【2017】86号1000万元平财预【2016】898号10万元平财预【2017】169号9万元平财预【2017】64号88.411131万元</t>
  </si>
  <si>
    <t>叶县贫困村标准化厂房项目</t>
  </si>
  <si>
    <t>叶县住建局</t>
  </si>
  <si>
    <t>为贫困村建设标准化厂房</t>
  </si>
  <si>
    <t>全县</t>
  </si>
  <si>
    <t>为贫困村建标准化厂房,为贫困群众就近务工提供厂所.</t>
  </si>
  <si>
    <t>平财预【2017】64号18.4989万元平财预【2017】422号200万元平</t>
  </si>
  <si>
    <t>叶县2017年小麦生产产业扶贫</t>
  </si>
  <si>
    <t>农业局</t>
  </si>
  <si>
    <t>示范优良品种及拌种剂</t>
  </si>
  <si>
    <t>对贫困村贫困户发放小麦种子及拌种剂，提高粮食产量</t>
  </si>
  <si>
    <t>县级专项平财预【2017】64号21.588869万元【2017】296号300万元平财预【2017】397号29万元</t>
  </si>
  <si>
    <t>到户增收项目</t>
  </si>
  <si>
    <t>各乡镇人民政府</t>
  </si>
  <si>
    <t>计划扶持贫困户2000户左右发展致富项目</t>
  </si>
  <si>
    <t>帮助贫困户发展致富项目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</si>
</sst>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00_ "/>
    <numFmt numFmtId="179" formatCode="0.0000_ "/>
  </numFmts>
  <fonts count="48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rgb="FF00B050"/>
      <name val="宋体"/>
      <charset val="134"/>
    </font>
    <font>
      <b/>
      <sz val="36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32" fillId="17" borderId="7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1" fillId="0" borderId="0"/>
    <xf numFmtId="0" fontId="22" fillId="0" borderId="0">
      <alignment vertical="center"/>
    </xf>
    <xf numFmtId="0" fontId="0" fillId="0" borderId="0">
      <alignment vertical="center"/>
    </xf>
    <xf numFmtId="0" fontId="31" fillId="0" borderId="0"/>
    <xf numFmtId="0" fontId="29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5" borderId="12" applyNumberFormat="0" applyAlignment="0" applyProtection="0">
      <alignment vertical="center"/>
    </xf>
    <xf numFmtId="0" fontId="0" fillId="0" borderId="0">
      <alignment vertical="center"/>
    </xf>
    <xf numFmtId="0" fontId="38" fillId="45" borderId="12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1" fillId="0" borderId="0"/>
    <xf numFmtId="0" fontId="41" fillId="0" borderId="0"/>
    <xf numFmtId="0" fontId="0" fillId="0" borderId="0"/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7" fillId="54" borderId="21" applyNumberFormat="0" applyAlignment="0" applyProtection="0">
      <alignment vertical="center"/>
    </xf>
    <xf numFmtId="0" fontId="47" fillId="54" borderId="2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50" borderId="19" applyNumberFormat="0" applyFont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178" fontId="4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0" fillId="0" borderId="2" xfId="111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vertical="center" wrapText="1"/>
    </xf>
    <xf numFmtId="178" fontId="7" fillId="0" borderId="2" xfId="161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Fill="1" applyBorder="1" applyAlignment="1">
      <alignment horizontal="center" vertical="center"/>
    </xf>
  </cellXfs>
  <cellStyles count="189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2 7 3" xfId="1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10 2 8" xfId="25"/>
    <cellStyle name="_ET_STYLE_NoName_00_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5 3" xfId="37"/>
    <cellStyle name="20% - 强调文字颜色 6" xfId="38" builtinId="50"/>
    <cellStyle name="强调文字颜色 2" xfId="39" builtinId="33"/>
    <cellStyle name="链接单元格" xfId="40" builtinId="24"/>
    <cellStyle name="20% - 强调文字颜色 2 3" xfId="41"/>
    <cellStyle name="40% - 强调文字颜色 1 2" xfId="42"/>
    <cellStyle name="汇总" xfId="43" builtinId="25"/>
    <cellStyle name="好" xfId="44" builtinId="26"/>
    <cellStyle name="适中" xfId="45" builtinId="28"/>
    <cellStyle name="20% - 强调文字颜色 3 3" xfId="46"/>
    <cellStyle name="40% - 强调文字颜色 2 2" xfId="47"/>
    <cellStyle name="20% - 强调文字颜色 5" xfId="48" builtinId="46"/>
    <cellStyle name="强调文字颜色 1" xfId="49" builtinId="29"/>
    <cellStyle name="20% - 强调文字颜色 6 3" xfId="50"/>
    <cellStyle name="链接单元格 3" xfId="51"/>
    <cellStyle name="20% - 强调文字颜色 1" xfId="52" builtinId="30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常规 3" xfId="73"/>
    <cellStyle name="20% - 强调文字颜色 4 3" xfId="74"/>
    <cellStyle name="常规 4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60% - 强调文字颜色 2 2" xfId="89"/>
    <cellStyle name="常规 5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标题 1 2" xfId="99"/>
    <cellStyle name="标题 1 3" xfId="100"/>
    <cellStyle name="标题 2 2" xfId="101"/>
    <cellStyle name="标题 2 3" xfId="102"/>
    <cellStyle name="标题 3 2" xfId="103"/>
    <cellStyle name="标题 3 3" xfId="104"/>
    <cellStyle name="标题 4 2" xfId="105"/>
    <cellStyle name="标题 4 3" xfId="106"/>
    <cellStyle name="标题 5" xfId="107"/>
    <cellStyle name="标题 6" xfId="108"/>
    <cellStyle name="差 2" xfId="109"/>
    <cellStyle name="差 3" xfId="110"/>
    <cellStyle name="常规 10" xfId="111"/>
    <cellStyle name="常规 10 2" xfId="112"/>
    <cellStyle name="常规 10 2 5 2 2" xfId="113"/>
    <cellStyle name="常规 10 3 2" xfId="114"/>
    <cellStyle name="常规 10 3 2 2" xfId="115"/>
    <cellStyle name="常规 13" xfId="116"/>
    <cellStyle name="常规 14" xfId="117"/>
    <cellStyle name="常规 15" xfId="118"/>
    <cellStyle name="常规 20" xfId="119"/>
    <cellStyle name="常规 2" xfId="120"/>
    <cellStyle name="常规 2 10" xfId="121"/>
    <cellStyle name="强调文字颜色 3 3" xfId="122"/>
    <cellStyle name="常规 2 11 2 2 2 2" xfId="123"/>
    <cellStyle name="常规 2 2" xfId="124"/>
    <cellStyle name="常规 2 2 2" xfId="125"/>
    <cellStyle name="常规 2 2 2 2" xfId="126"/>
    <cellStyle name="常规 2 2 2 2 2" xfId="127"/>
    <cellStyle name="常规 2 2 2 2 3" xfId="128"/>
    <cellStyle name="常规 2 2 3" xfId="129"/>
    <cellStyle name="常规 2 2 3 2" xfId="130"/>
    <cellStyle name="常规 2 2 3 3" xfId="131"/>
    <cellStyle name="常规 2 3" xfId="132"/>
    <cellStyle name="常规 2 3 2" xfId="133"/>
    <cellStyle name="常规 2 3 2 2" xfId="134"/>
    <cellStyle name="常规 2 3 2 3" xfId="135"/>
    <cellStyle name="常规 2 4" xfId="136"/>
    <cellStyle name="常规 2 4 2" xfId="137"/>
    <cellStyle name="常规 2 4 2 2" xfId="138"/>
    <cellStyle name="常规 2 4 2 3" xfId="139"/>
    <cellStyle name="常规 2 5" xfId="140"/>
    <cellStyle name="强调文字颜色 4 2" xfId="141"/>
    <cellStyle name="常规 2 5 2" xfId="142"/>
    <cellStyle name="常规 2 5 3" xfId="143"/>
    <cellStyle name="常规 2 6" xfId="144"/>
    <cellStyle name="强调文字颜色 4 3" xfId="145"/>
    <cellStyle name="常规 2 7" xfId="146"/>
    <cellStyle name="常规 2 7 2" xfId="147"/>
    <cellStyle name="常规 2 8" xfId="148"/>
    <cellStyle name="输入 2" xfId="149"/>
    <cellStyle name="常规 2 9" xfId="150"/>
    <cellStyle name="输入 3" xfId="151"/>
    <cellStyle name="常规 21" xfId="152"/>
    <cellStyle name="常规 22" xfId="153"/>
    <cellStyle name="常规 23" xfId="154"/>
    <cellStyle name="常规 3 2" xfId="155"/>
    <cellStyle name="常规 3 2 2" xfId="156"/>
    <cellStyle name="常规 3 2 3" xfId="157"/>
    <cellStyle name="常规 4 2" xfId="158"/>
    <cellStyle name="常规 4 3" xfId="159"/>
    <cellStyle name="常规 5 3" xfId="160"/>
    <cellStyle name="常规 5 4" xfId="161"/>
    <cellStyle name="常规 7" xfId="162"/>
    <cellStyle name="常规 7 4" xfId="163"/>
    <cellStyle name="常规 8" xfId="164"/>
    <cellStyle name="常规 9" xfId="165"/>
    <cellStyle name="常规_Sheet1" xfId="166"/>
    <cellStyle name="好 2" xfId="167"/>
    <cellStyle name="好 3" xfId="168"/>
    <cellStyle name="汇总 2" xfId="169"/>
    <cellStyle name="汇总 3" xfId="170"/>
    <cellStyle name="检查单元格 2" xfId="171"/>
    <cellStyle name="检查单元格 3" xfId="172"/>
    <cellStyle name="解释性文本 2" xfId="173"/>
    <cellStyle name="解释性文本 3" xfId="174"/>
    <cellStyle name="警告文本 2" xfId="175"/>
    <cellStyle name="警告文本 3" xfId="176"/>
    <cellStyle name="链接单元格 2" xfId="177"/>
    <cellStyle name="强调文字颜色 1 2" xfId="178"/>
    <cellStyle name="强调文字颜色 1 3" xfId="179"/>
    <cellStyle name="强调文字颜色 2 2" xfId="180"/>
    <cellStyle name="强调文字颜色 2 3" xfId="181"/>
    <cellStyle name="强调文字颜色 3 2" xfId="182"/>
    <cellStyle name="强调文字颜色 5 2" xfId="183"/>
    <cellStyle name="强调文字颜色 5 3" xfId="184"/>
    <cellStyle name="强调文字颜色 6 2" xfId="185"/>
    <cellStyle name="强调文字颜色 6 3" xfId="186"/>
    <cellStyle name="适中 3" xfId="187"/>
    <cellStyle name="注释 2" xfId="188"/>
  </cellStyles>
  <tableStyles count="0" defaultTableStyle="TableStyleMedium2" defaultPivotStyle="PivotStyleLight16"/>
  <colors>
    <mruColors>
      <color rgb="00080808"/>
      <color rgb="00E4E4E4"/>
      <color rgb="00BEBEBE"/>
      <color rgb="00909090"/>
      <color rgb="00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70"/>
  <sheetViews>
    <sheetView tabSelected="1" view="pageBreakPreview" zoomScale="75" zoomScaleNormal="75" zoomScaleSheetLayoutView="75" workbookViewId="0">
      <pane ySplit="6" topLeftCell="A67" activePane="bottomLeft" state="frozen"/>
      <selection/>
      <selection pane="bottomLeft" activeCell="C6" sqref="C6"/>
    </sheetView>
  </sheetViews>
  <sheetFormatPr defaultColWidth="14.1666666666667" defaultRowHeight="14.25"/>
  <cols>
    <col min="1" max="1" width="5.33333333333333" style="3" customWidth="1"/>
    <col min="2" max="2" width="22.8333333333333" style="4" customWidth="1"/>
    <col min="3" max="6" width="14.1666666666667" style="5" customWidth="1"/>
    <col min="7" max="7" width="14.1666666666667" style="6" customWidth="1"/>
    <col min="8" max="8" width="12.5" style="2" customWidth="1"/>
    <col min="9" max="9" width="21.3333333333333" style="3" customWidth="1"/>
    <col min="10" max="10" width="20.8333333333333" style="3" customWidth="1"/>
    <col min="11" max="11" width="14.1666666666667" style="7" customWidth="1"/>
    <col min="12" max="12" width="14.1666666666667" style="8" customWidth="1"/>
    <col min="13" max="16376" width="14.1666666666667" style="2" customWidth="1"/>
    <col min="16377" max="16384" width="14.1666666666667" style="2"/>
  </cols>
  <sheetData>
    <row r="2" ht="46" customHeight="1" spans="1:18">
      <c r="A2" s="9" t="s">
        <v>0</v>
      </c>
      <c r="B2" s="10"/>
      <c r="C2" s="10"/>
      <c r="D2" s="10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39" customHeight="1" spans="1:18">
      <c r="A3" s="11"/>
      <c r="B3" s="12"/>
      <c r="C3" s="13"/>
      <c r="D3" s="13"/>
      <c r="E3" s="13"/>
      <c r="F3" s="13"/>
      <c r="G3" s="13"/>
      <c r="H3" s="14"/>
      <c r="I3" s="11"/>
      <c r="J3" s="11"/>
      <c r="K3" s="29"/>
      <c r="L3" s="30"/>
      <c r="Q3" s="11" t="s">
        <v>1</v>
      </c>
      <c r="R3" s="29"/>
    </row>
    <row r="4" s="1" customFormat="1" ht="36" customHeight="1" spans="1:18">
      <c r="A4" s="15" t="s">
        <v>2</v>
      </c>
      <c r="B4" s="16" t="s">
        <v>3</v>
      </c>
      <c r="C4" s="17"/>
      <c r="D4" s="17"/>
      <c r="E4" s="17"/>
      <c r="F4" s="17"/>
      <c r="G4" s="17"/>
      <c r="H4" s="18" t="s">
        <v>4</v>
      </c>
      <c r="I4" s="18"/>
      <c r="J4" s="18"/>
      <c r="K4" s="31"/>
      <c r="L4" s="32"/>
      <c r="M4" s="18" t="s">
        <v>5</v>
      </c>
      <c r="N4" s="18"/>
      <c r="O4" s="18"/>
      <c r="P4" s="18"/>
      <c r="Q4" s="18"/>
      <c r="R4" s="18"/>
    </row>
    <row r="5" s="1" customFormat="1" ht="30" customHeight="1" spans="1:18">
      <c r="A5" s="15"/>
      <c r="B5" s="19" t="s">
        <v>6</v>
      </c>
      <c r="C5" s="19"/>
      <c r="D5" s="19"/>
      <c r="E5" s="19"/>
      <c r="F5" s="19"/>
      <c r="G5" s="19"/>
      <c r="H5" s="18" t="s">
        <v>7</v>
      </c>
      <c r="I5" s="18" t="s">
        <v>8</v>
      </c>
      <c r="J5" s="18" t="s">
        <v>9</v>
      </c>
      <c r="K5" s="31" t="s">
        <v>10</v>
      </c>
      <c r="L5" s="32" t="s">
        <v>11</v>
      </c>
      <c r="M5" s="33" t="s">
        <v>12</v>
      </c>
      <c r="N5" s="33" t="s">
        <v>13</v>
      </c>
      <c r="O5" s="33" t="s">
        <v>14</v>
      </c>
      <c r="P5" s="33" t="s">
        <v>15</v>
      </c>
      <c r="Q5" s="33"/>
      <c r="R5" s="33"/>
    </row>
    <row r="6" s="1" customFormat="1" ht="39" customHeight="1" spans="1:18">
      <c r="A6" s="15"/>
      <c r="B6" s="19" t="s">
        <v>16</v>
      </c>
      <c r="C6" s="20" t="s">
        <v>17</v>
      </c>
      <c r="D6" s="20" t="s">
        <v>18</v>
      </c>
      <c r="E6" s="20" t="s">
        <v>19</v>
      </c>
      <c r="F6" s="20" t="s">
        <v>20</v>
      </c>
      <c r="G6" s="19" t="s">
        <v>21</v>
      </c>
      <c r="H6" s="18"/>
      <c r="I6" s="18"/>
      <c r="J6" s="18"/>
      <c r="K6" s="31"/>
      <c r="L6" s="32"/>
      <c r="M6" s="33" t="s">
        <v>22</v>
      </c>
      <c r="N6" s="33"/>
      <c r="O6" s="33"/>
      <c r="P6" s="33" t="s">
        <v>23</v>
      </c>
      <c r="Q6" s="33" t="s">
        <v>24</v>
      </c>
      <c r="R6" s="33" t="s">
        <v>25</v>
      </c>
    </row>
    <row r="7" ht="45" customHeight="1" spans="1:18">
      <c r="A7" s="21">
        <v>1</v>
      </c>
      <c r="B7" s="22" t="s">
        <v>26</v>
      </c>
      <c r="C7" s="23">
        <v>84.75</v>
      </c>
      <c r="D7" s="24"/>
      <c r="E7" s="24"/>
      <c r="F7" s="24"/>
      <c r="G7" s="24">
        <f>C7+D7+E7+F7</f>
        <v>84.75</v>
      </c>
      <c r="H7" s="23" t="s">
        <v>27</v>
      </c>
      <c r="I7" s="23" t="s">
        <v>28</v>
      </c>
      <c r="J7" s="23" t="s">
        <v>29</v>
      </c>
      <c r="K7" s="23">
        <v>84.75</v>
      </c>
      <c r="L7" s="23">
        <v>84.75</v>
      </c>
      <c r="M7" s="34" t="s">
        <v>30</v>
      </c>
      <c r="N7" s="34" t="s">
        <v>31</v>
      </c>
      <c r="O7" s="34" t="s">
        <v>32</v>
      </c>
      <c r="P7" s="34" t="s">
        <v>33</v>
      </c>
      <c r="Q7" s="34" t="s">
        <v>34</v>
      </c>
      <c r="R7" s="34" t="s">
        <v>35</v>
      </c>
    </row>
    <row r="8" ht="45" customHeight="1" spans="1:18">
      <c r="A8" s="21">
        <v>2</v>
      </c>
      <c r="B8" s="22" t="s">
        <v>26</v>
      </c>
      <c r="C8" s="23">
        <v>119.52</v>
      </c>
      <c r="D8" s="24"/>
      <c r="E8" s="24"/>
      <c r="F8" s="24"/>
      <c r="G8" s="24">
        <f t="shared" ref="G8:G39" si="0">C8+D8+E8+F8</f>
        <v>119.52</v>
      </c>
      <c r="H8" s="23" t="s">
        <v>27</v>
      </c>
      <c r="I8" s="23" t="s">
        <v>36</v>
      </c>
      <c r="J8" s="23" t="s">
        <v>29</v>
      </c>
      <c r="K8" s="23">
        <v>119.52</v>
      </c>
      <c r="L8" s="23">
        <v>119.52</v>
      </c>
      <c r="M8" s="34" t="s">
        <v>37</v>
      </c>
      <c r="N8" s="34" t="s">
        <v>38</v>
      </c>
      <c r="O8" s="34" t="s">
        <v>32</v>
      </c>
      <c r="P8" s="34" t="s">
        <v>33</v>
      </c>
      <c r="Q8" s="34" t="s">
        <v>34</v>
      </c>
      <c r="R8" s="34" t="s">
        <v>35</v>
      </c>
    </row>
    <row r="9" ht="45" customHeight="1" spans="1:18">
      <c r="A9" s="21">
        <v>3</v>
      </c>
      <c r="B9" s="22" t="s">
        <v>26</v>
      </c>
      <c r="C9" s="23">
        <v>41.73</v>
      </c>
      <c r="D9" s="24"/>
      <c r="E9" s="24"/>
      <c r="F9" s="24"/>
      <c r="G9" s="24">
        <f t="shared" si="0"/>
        <v>41.73</v>
      </c>
      <c r="H9" s="23" t="s">
        <v>27</v>
      </c>
      <c r="I9" s="23" t="s">
        <v>39</v>
      </c>
      <c r="J9" s="23" t="s">
        <v>29</v>
      </c>
      <c r="K9" s="23">
        <v>41.73</v>
      </c>
      <c r="L9" s="23">
        <v>41.73</v>
      </c>
      <c r="M9" s="34" t="s">
        <v>40</v>
      </c>
      <c r="N9" s="34" t="s">
        <v>41</v>
      </c>
      <c r="O9" s="34" t="s">
        <v>32</v>
      </c>
      <c r="P9" s="34" t="s">
        <v>33</v>
      </c>
      <c r="Q9" s="34" t="s">
        <v>34</v>
      </c>
      <c r="R9" s="34" t="s">
        <v>35</v>
      </c>
    </row>
    <row r="10" ht="45" customHeight="1" spans="1:18">
      <c r="A10" s="21">
        <v>4</v>
      </c>
      <c r="B10" s="22" t="s">
        <v>26</v>
      </c>
      <c r="C10" s="23">
        <v>134.01</v>
      </c>
      <c r="D10" s="24"/>
      <c r="E10" s="24"/>
      <c r="F10" s="24"/>
      <c r="G10" s="24">
        <f t="shared" si="0"/>
        <v>134.01</v>
      </c>
      <c r="H10" s="23" t="s">
        <v>27</v>
      </c>
      <c r="I10" s="23" t="s">
        <v>42</v>
      </c>
      <c r="J10" s="23" t="s">
        <v>29</v>
      </c>
      <c r="K10" s="23">
        <v>134.01</v>
      </c>
      <c r="L10" s="23">
        <v>134.01</v>
      </c>
      <c r="M10" s="34" t="s">
        <v>43</v>
      </c>
      <c r="N10" s="34" t="s">
        <v>44</v>
      </c>
      <c r="O10" s="34" t="s">
        <v>32</v>
      </c>
      <c r="P10" s="34" t="s">
        <v>33</v>
      </c>
      <c r="Q10" s="34" t="s">
        <v>34</v>
      </c>
      <c r="R10" s="34" t="s">
        <v>35</v>
      </c>
    </row>
    <row r="11" ht="45" customHeight="1" spans="1:18">
      <c r="A11" s="21">
        <v>5</v>
      </c>
      <c r="B11" s="22" t="s">
        <v>26</v>
      </c>
      <c r="C11" s="23">
        <v>104.44</v>
      </c>
      <c r="D11" s="24"/>
      <c r="E11" s="24"/>
      <c r="F11" s="24"/>
      <c r="G11" s="24">
        <f t="shared" si="0"/>
        <v>104.44</v>
      </c>
      <c r="H11" s="23" t="s">
        <v>27</v>
      </c>
      <c r="I11" s="23" t="s">
        <v>45</v>
      </c>
      <c r="J11" s="23" t="s">
        <v>29</v>
      </c>
      <c r="K11" s="23">
        <v>104.44</v>
      </c>
      <c r="L11" s="23">
        <v>104.44</v>
      </c>
      <c r="M11" s="34" t="s">
        <v>46</v>
      </c>
      <c r="N11" s="34" t="s">
        <v>47</v>
      </c>
      <c r="O11" s="34" t="s">
        <v>32</v>
      </c>
      <c r="P11" s="34" t="s">
        <v>33</v>
      </c>
      <c r="Q11" s="34" t="s">
        <v>34</v>
      </c>
      <c r="R11" s="34" t="s">
        <v>35</v>
      </c>
    </row>
    <row r="12" ht="45" customHeight="1" spans="1:18">
      <c r="A12" s="21">
        <v>6</v>
      </c>
      <c r="B12" s="22" t="s">
        <v>26</v>
      </c>
      <c r="C12" s="23">
        <v>149.04</v>
      </c>
      <c r="D12" s="24"/>
      <c r="E12" s="25"/>
      <c r="F12" s="24"/>
      <c r="G12" s="24">
        <f t="shared" si="0"/>
        <v>149.04</v>
      </c>
      <c r="H12" s="23" t="s">
        <v>27</v>
      </c>
      <c r="I12" s="23" t="s">
        <v>48</v>
      </c>
      <c r="J12" s="23" t="s">
        <v>29</v>
      </c>
      <c r="K12" s="23">
        <v>149.04</v>
      </c>
      <c r="L12" s="23">
        <v>149.04</v>
      </c>
      <c r="M12" s="34" t="s">
        <v>49</v>
      </c>
      <c r="N12" s="34" t="s">
        <v>50</v>
      </c>
      <c r="O12" s="34" t="s">
        <v>32</v>
      </c>
      <c r="P12" s="34" t="s">
        <v>33</v>
      </c>
      <c r="Q12" s="34" t="s">
        <v>34</v>
      </c>
      <c r="R12" s="34" t="s">
        <v>35</v>
      </c>
    </row>
    <row r="13" ht="45" customHeight="1" spans="1:18">
      <c r="A13" s="21">
        <v>7</v>
      </c>
      <c r="B13" s="22" t="s">
        <v>26</v>
      </c>
      <c r="C13" s="23">
        <v>91.29</v>
      </c>
      <c r="D13" s="24"/>
      <c r="E13" s="25"/>
      <c r="F13" s="24"/>
      <c r="G13" s="24">
        <f t="shared" si="0"/>
        <v>91.29</v>
      </c>
      <c r="H13" s="23" t="s">
        <v>27</v>
      </c>
      <c r="I13" s="23" t="s">
        <v>51</v>
      </c>
      <c r="J13" s="23" t="s">
        <v>29</v>
      </c>
      <c r="K13" s="23">
        <v>91.29</v>
      </c>
      <c r="L13" s="23">
        <v>91.29</v>
      </c>
      <c r="M13" s="34" t="s">
        <v>52</v>
      </c>
      <c r="N13" s="34" t="s">
        <v>53</v>
      </c>
      <c r="O13" s="34" t="s">
        <v>32</v>
      </c>
      <c r="P13" s="34" t="s">
        <v>33</v>
      </c>
      <c r="Q13" s="34" t="s">
        <v>34</v>
      </c>
      <c r="R13" s="34" t="s">
        <v>35</v>
      </c>
    </row>
    <row r="14" ht="45" customHeight="1" spans="1:18">
      <c r="A14" s="21">
        <v>8</v>
      </c>
      <c r="B14" s="22" t="s">
        <v>26</v>
      </c>
      <c r="C14" s="23">
        <v>87.86</v>
      </c>
      <c r="D14" s="24"/>
      <c r="E14" s="25"/>
      <c r="F14" s="24"/>
      <c r="G14" s="24">
        <f t="shared" si="0"/>
        <v>87.86</v>
      </c>
      <c r="H14" s="23" t="s">
        <v>27</v>
      </c>
      <c r="I14" s="23" t="s">
        <v>54</v>
      </c>
      <c r="J14" s="23" t="s">
        <v>29</v>
      </c>
      <c r="K14" s="23">
        <v>87.86</v>
      </c>
      <c r="L14" s="23">
        <v>87.86</v>
      </c>
      <c r="M14" s="34" t="s">
        <v>55</v>
      </c>
      <c r="N14" s="34" t="s">
        <v>56</v>
      </c>
      <c r="O14" s="34" t="s">
        <v>32</v>
      </c>
      <c r="P14" s="34" t="s">
        <v>33</v>
      </c>
      <c r="Q14" s="34" t="s">
        <v>34</v>
      </c>
      <c r="R14" s="34" t="s">
        <v>35</v>
      </c>
    </row>
    <row r="15" ht="45" customHeight="1" spans="1:18">
      <c r="A15" s="21">
        <v>9</v>
      </c>
      <c r="B15" s="22" t="s">
        <v>26</v>
      </c>
      <c r="C15" s="23">
        <v>43.580714</v>
      </c>
      <c r="D15" s="24"/>
      <c r="E15" s="25"/>
      <c r="F15" s="24"/>
      <c r="G15" s="24">
        <f t="shared" si="0"/>
        <v>43.580714</v>
      </c>
      <c r="H15" s="23" t="s">
        <v>27</v>
      </c>
      <c r="I15" s="23" t="s">
        <v>57</v>
      </c>
      <c r="J15" s="23" t="s">
        <v>29</v>
      </c>
      <c r="K15" s="23">
        <v>43.580714</v>
      </c>
      <c r="L15" s="23">
        <v>43.580714</v>
      </c>
      <c r="M15" s="34" t="s">
        <v>58</v>
      </c>
      <c r="N15" s="34" t="s">
        <v>59</v>
      </c>
      <c r="O15" s="34" t="s">
        <v>32</v>
      </c>
      <c r="P15" s="34" t="s">
        <v>33</v>
      </c>
      <c r="Q15" s="34" t="s">
        <v>34</v>
      </c>
      <c r="R15" s="34" t="s">
        <v>35</v>
      </c>
    </row>
    <row r="16" ht="45" customHeight="1" spans="1:18">
      <c r="A16" s="21">
        <v>10</v>
      </c>
      <c r="B16" s="22" t="s">
        <v>26</v>
      </c>
      <c r="C16" s="23">
        <v>47.86</v>
      </c>
      <c r="D16" s="24"/>
      <c r="E16" s="26"/>
      <c r="F16" s="24"/>
      <c r="G16" s="24">
        <f t="shared" si="0"/>
        <v>47.86</v>
      </c>
      <c r="H16" s="23" t="s">
        <v>27</v>
      </c>
      <c r="I16" s="23" t="s">
        <v>60</v>
      </c>
      <c r="J16" s="23" t="s">
        <v>29</v>
      </c>
      <c r="K16" s="23">
        <v>47.86</v>
      </c>
      <c r="L16" s="23">
        <v>47.86</v>
      </c>
      <c r="M16" s="34" t="s">
        <v>61</v>
      </c>
      <c r="N16" s="34" t="s">
        <v>62</v>
      </c>
      <c r="O16" s="34" t="s">
        <v>32</v>
      </c>
      <c r="P16" s="34" t="s">
        <v>33</v>
      </c>
      <c r="Q16" s="34" t="s">
        <v>34</v>
      </c>
      <c r="R16" s="34" t="s">
        <v>35</v>
      </c>
    </row>
    <row r="17" ht="45" customHeight="1" spans="1:18">
      <c r="A17" s="21">
        <v>11</v>
      </c>
      <c r="B17" s="22" t="s">
        <v>26</v>
      </c>
      <c r="C17" s="23">
        <v>139.99</v>
      </c>
      <c r="D17" s="24"/>
      <c r="E17" s="26"/>
      <c r="F17" s="24"/>
      <c r="G17" s="24">
        <f t="shared" si="0"/>
        <v>139.99</v>
      </c>
      <c r="H17" s="23" t="s">
        <v>27</v>
      </c>
      <c r="I17" s="23" t="s">
        <v>63</v>
      </c>
      <c r="J17" s="23" t="s">
        <v>29</v>
      </c>
      <c r="K17" s="23">
        <v>139.99</v>
      </c>
      <c r="L17" s="23">
        <v>139.99</v>
      </c>
      <c r="M17" s="34" t="s">
        <v>64</v>
      </c>
      <c r="N17" s="34" t="s">
        <v>65</v>
      </c>
      <c r="O17" s="34" t="s">
        <v>32</v>
      </c>
      <c r="P17" s="34" t="s">
        <v>33</v>
      </c>
      <c r="Q17" s="34" t="s">
        <v>34</v>
      </c>
      <c r="R17" s="34" t="s">
        <v>35</v>
      </c>
    </row>
    <row r="18" ht="45" customHeight="1" spans="1:18">
      <c r="A18" s="21">
        <v>12</v>
      </c>
      <c r="B18" s="22" t="s">
        <v>26</v>
      </c>
      <c r="C18" s="23">
        <v>85.13</v>
      </c>
      <c r="D18" s="24"/>
      <c r="E18" s="26"/>
      <c r="F18" s="24"/>
      <c r="G18" s="24">
        <f t="shared" si="0"/>
        <v>85.13</v>
      </c>
      <c r="H18" s="23" t="s">
        <v>27</v>
      </c>
      <c r="I18" s="23" t="s">
        <v>66</v>
      </c>
      <c r="J18" s="23" t="s">
        <v>29</v>
      </c>
      <c r="K18" s="23">
        <v>85.13</v>
      </c>
      <c r="L18" s="23">
        <v>85.13</v>
      </c>
      <c r="M18" s="34" t="s">
        <v>67</v>
      </c>
      <c r="N18" s="34" t="s">
        <v>68</v>
      </c>
      <c r="O18" s="34" t="s">
        <v>32</v>
      </c>
      <c r="P18" s="34" t="s">
        <v>33</v>
      </c>
      <c r="Q18" s="34" t="s">
        <v>34</v>
      </c>
      <c r="R18" s="34" t="s">
        <v>35</v>
      </c>
    </row>
    <row r="19" ht="45" customHeight="1" spans="1:18">
      <c r="A19" s="21">
        <v>13</v>
      </c>
      <c r="B19" s="22" t="s">
        <v>26</v>
      </c>
      <c r="C19" s="23">
        <v>68.77</v>
      </c>
      <c r="D19" s="24"/>
      <c r="E19" s="26"/>
      <c r="F19" s="24"/>
      <c r="G19" s="24">
        <f t="shared" si="0"/>
        <v>68.77</v>
      </c>
      <c r="H19" s="23" t="s">
        <v>27</v>
      </c>
      <c r="I19" s="23" t="s">
        <v>69</v>
      </c>
      <c r="J19" s="23" t="s">
        <v>29</v>
      </c>
      <c r="K19" s="23">
        <v>68.77</v>
      </c>
      <c r="L19" s="23">
        <v>68.77</v>
      </c>
      <c r="M19" s="34" t="s">
        <v>70</v>
      </c>
      <c r="N19" s="34" t="s">
        <v>71</v>
      </c>
      <c r="O19" s="34" t="s">
        <v>32</v>
      </c>
      <c r="P19" s="34" t="s">
        <v>33</v>
      </c>
      <c r="Q19" s="34" t="s">
        <v>34</v>
      </c>
      <c r="R19" s="34" t="s">
        <v>35</v>
      </c>
    </row>
    <row r="20" ht="45" customHeight="1" spans="1:18">
      <c r="A20" s="21">
        <v>14</v>
      </c>
      <c r="B20" s="22" t="s">
        <v>26</v>
      </c>
      <c r="C20" s="23">
        <v>138.06</v>
      </c>
      <c r="D20" s="24"/>
      <c r="E20" s="26"/>
      <c r="F20" s="24"/>
      <c r="G20" s="24">
        <f t="shared" si="0"/>
        <v>138.06</v>
      </c>
      <c r="H20" s="23" t="s">
        <v>27</v>
      </c>
      <c r="I20" s="23" t="s">
        <v>72</v>
      </c>
      <c r="J20" s="23" t="s">
        <v>29</v>
      </c>
      <c r="K20" s="24">
        <v>138.06</v>
      </c>
      <c r="L20" s="23">
        <v>138.06</v>
      </c>
      <c r="M20" s="34" t="s">
        <v>73</v>
      </c>
      <c r="N20" s="34" t="s">
        <v>74</v>
      </c>
      <c r="O20" s="34" t="s">
        <v>32</v>
      </c>
      <c r="P20" s="34" t="s">
        <v>33</v>
      </c>
      <c r="Q20" s="34" t="s">
        <v>34</v>
      </c>
      <c r="R20" s="34" t="s">
        <v>35</v>
      </c>
    </row>
    <row r="21" ht="45" customHeight="1" spans="1:18">
      <c r="A21" s="21">
        <v>15</v>
      </c>
      <c r="B21" s="22" t="s">
        <v>26</v>
      </c>
      <c r="C21" s="23">
        <v>23.4</v>
      </c>
      <c r="D21" s="24"/>
      <c r="E21" s="26"/>
      <c r="F21" s="24"/>
      <c r="G21" s="24">
        <f t="shared" si="0"/>
        <v>23.4</v>
      </c>
      <c r="H21" s="23" t="s">
        <v>27</v>
      </c>
      <c r="I21" s="23" t="s">
        <v>75</v>
      </c>
      <c r="J21" s="23" t="s">
        <v>29</v>
      </c>
      <c r="K21" s="24">
        <v>23.4</v>
      </c>
      <c r="L21" s="24">
        <v>23.4</v>
      </c>
      <c r="M21" s="34" t="s">
        <v>76</v>
      </c>
      <c r="N21" s="34" t="s">
        <v>77</v>
      </c>
      <c r="O21" s="34" t="s">
        <v>32</v>
      </c>
      <c r="P21" s="34" t="s">
        <v>33</v>
      </c>
      <c r="Q21" s="34" t="s">
        <v>34</v>
      </c>
      <c r="R21" s="34" t="s">
        <v>35</v>
      </c>
    </row>
    <row r="22" ht="45" customHeight="1" spans="1:18">
      <c r="A22" s="21">
        <v>16</v>
      </c>
      <c r="B22" s="22" t="s">
        <v>26</v>
      </c>
      <c r="C22" s="23">
        <v>50.75</v>
      </c>
      <c r="D22" s="24"/>
      <c r="E22" s="26"/>
      <c r="F22" s="24"/>
      <c r="G22" s="24">
        <f t="shared" si="0"/>
        <v>50.75</v>
      </c>
      <c r="H22" s="23" t="s">
        <v>27</v>
      </c>
      <c r="I22" s="23" t="s">
        <v>78</v>
      </c>
      <c r="J22" s="23" t="s">
        <v>29</v>
      </c>
      <c r="K22" s="24">
        <v>50.75</v>
      </c>
      <c r="L22" s="24">
        <v>50.75</v>
      </c>
      <c r="M22" s="34" t="s">
        <v>79</v>
      </c>
      <c r="N22" s="34" t="s">
        <v>80</v>
      </c>
      <c r="O22" s="34" t="s">
        <v>32</v>
      </c>
      <c r="P22" s="34" t="s">
        <v>33</v>
      </c>
      <c r="Q22" s="34" t="s">
        <v>34</v>
      </c>
      <c r="R22" s="34" t="s">
        <v>35</v>
      </c>
    </row>
    <row r="23" ht="45" customHeight="1" spans="1:18">
      <c r="A23" s="21">
        <v>17</v>
      </c>
      <c r="B23" s="22" t="s">
        <v>26</v>
      </c>
      <c r="C23" s="23">
        <v>103.73</v>
      </c>
      <c r="D23" s="24"/>
      <c r="E23" s="26"/>
      <c r="F23" s="24"/>
      <c r="G23" s="24">
        <f t="shared" si="0"/>
        <v>103.73</v>
      </c>
      <c r="H23" s="23" t="s">
        <v>27</v>
      </c>
      <c r="I23" s="23" t="s">
        <v>81</v>
      </c>
      <c r="J23" s="23" t="s">
        <v>29</v>
      </c>
      <c r="K23" s="23">
        <v>103.73</v>
      </c>
      <c r="L23" s="23">
        <v>103.73</v>
      </c>
      <c r="M23" s="34" t="s">
        <v>82</v>
      </c>
      <c r="N23" s="34" t="s">
        <v>83</v>
      </c>
      <c r="O23" s="34" t="s">
        <v>32</v>
      </c>
      <c r="P23" s="34" t="s">
        <v>33</v>
      </c>
      <c r="Q23" s="34" t="s">
        <v>34</v>
      </c>
      <c r="R23" s="34" t="s">
        <v>35</v>
      </c>
    </row>
    <row r="24" ht="45" customHeight="1" spans="1:18">
      <c r="A24" s="21">
        <v>18</v>
      </c>
      <c r="B24" s="22" t="s">
        <v>26</v>
      </c>
      <c r="C24" s="23">
        <v>48.45</v>
      </c>
      <c r="D24" s="24"/>
      <c r="E24" s="26"/>
      <c r="F24" s="24"/>
      <c r="G24" s="24">
        <f t="shared" si="0"/>
        <v>48.45</v>
      </c>
      <c r="H24" s="23" t="s">
        <v>27</v>
      </c>
      <c r="I24" s="23" t="s">
        <v>84</v>
      </c>
      <c r="J24" s="23" t="s">
        <v>29</v>
      </c>
      <c r="K24" s="23">
        <v>48.45</v>
      </c>
      <c r="L24" s="23">
        <v>48.45</v>
      </c>
      <c r="M24" s="34" t="s">
        <v>85</v>
      </c>
      <c r="N24" s="34" t="s">
        <v>86</v>
      </c>
      <c r="O24" s="34" t="s">
        <v>32</v>
      </c>
      <c r="P24" s="34" t="s">
        <v>33</v>
      </c>
      <c r="Q24" s="34" t="s">
        <v>34</v>
      </c>
      <c r="R24" s="34" t="s">
        <v>35</v>
      </c>
    </row>
    <row r="25" ht="45" customHeight="1" spans="1:18">
      <c r="A25" s="21">
        <v>19</v>
      </c>
      <c r="B25" s="22" t="s">
        <v>26</v>
      </c>
      <c r="C25" s="26">
        <v>57.04</v>
      </c>
      <c r="D25" s="24"/>
      <c r="E25" s="26"/>
      <c r="F25" s="24"/>
      <c r="G25" s="24">
        <f t="shared" si="0"/>
        <v>57.04</v>
      </c>
      <c r="H25" s="23" t="s">
        <v>27</v>
      </c>
      <c r="I25" s="23" t="s">
        <v>87</v>
      </c>
      <c r="J25" s="23" t="s">
        <v>29</v>
      </c>
      <c r="K25" s="24">
        <v>57.04</v>
      </c>
      <c r="L25" s="35">
        <v>57.04</v>
      </c>
      <c r="M25" s="34" t="s">
        <v>88</v>
      </c>
      <c r="N25" s="34" t="s">
        <v>89</v>
      </c>
      <c r="O25" s="34" t="s">
        <v>32</v>
      </c>
      <c r="P25" s="34" t="s">
        <v>90</v>
      </c>
      <c r="Q25" s="34" t="s">
        <v>91</v>
      </c>
      <c r="R25" s="34" t="s">
        <v>35</v>
      </c>
    </row>
    <row r="26" ht="45" customHeight="1" spans="1:18">
      <c r="A26" s="21">
        <v>20</v>
      </c>
      <c r="B26" s="22" t="s">
        <v>26</v>
      </c>
      <c r="C26" s="26">
        <v>67.16</v>
      </c>
      <c r="D26" s="24"/>
      <c r="E26" s="26"/>
      <c r="F26" s="24"/>
      <c r="G26" s="24">
        <f t="shared" si="0"/>
        <v>67.16</v>
      </c>
      <c r="H26" s="23" t="s">
        <v>27</v>
      </c>
      <c r="I26" s="23" t="s">
        <v>92</v>
      </c>
      <c r="J26" s="23" t="s">
        <v>29</v>
      </c>
      <c r="K26" s="24">
        <v>67.16</v>
      </c>
      <c r="L26" s="35">
        <v>67.16</v>
      </c>
      <c r="M26" s="34" t="s">
        <v>93</v>
      </c>
      <c r="N26" s="34" t="s">
        <v>94</v>
      </c>
      <c r="O26" s="34" t="s">
        <v>32</v>
      </c>
      <c r="P26" s="34" t="s">
        <v>90</v>
      </c>
      <c r="Q26" s="34" t="s">
        <v>91</v>
      </c>
      <c r="R26" s="34" t="s">
        <v>35</v>
      </c>
    </row>
    <row r="27" ht="45" customHeight="1" spans="1:18">
      <c r="A27" s="21">
        <v>21</v>
      </c>
      <c r="B27" s="22" t="s">
        <v>26</v>
      </c>
      <c r="C27" s="26">
        <v>44.35</v>
      </c>
      <c r="D27" s="24"/>
      <c r="E27" s="26"/>
      <c r="F27" s="24"/>
      <c r="G27" s="24">
        <f t="shared" si="0"/>
        <v>44.35</v>
      </c>
      <c r="H27" s="23" t="s">
        <v>27</v>
      </c>
      <c r="I27" s="23" t="s">
        <v>95</v>
      </c>
      <c r="J27" s="23" t="s">
        <v>29</v>
      </c>
      <c r="K27" s="24">
        <v>44.35</v>
      </c>
      <c r="L27" s="35">
        <v>44.35</v>
      </c>
      <c r="M27" s="34" t="s">
        <v>96</v>
      </c>
      <c r="N27" s="34" t="s">
        <v>97</v>
      </c>
      <c r="O27" s="34" t="s">
        <v>98</v>
      </c>
      <c r="P27" s="34" t="s">
        <v>90</v>
      </c>
      <c r="Q27" s="34" t="s">
        <v>91</v>
      </c>
      <c r="R27" s="34" t="s">
        <v>35</v>
      </c>
    </row>
    <row r="28" ht="45" customHeight="1" spans="1:18">
      <c r="A28" s="21">
        <v>22</v>
      </c>
      <c r="B28" s="22" t="s">
        <v>99</v>
      </c>
      <c r="C28" s="26"/>
      <c r="D28" s="24"/>
      <c r="E28" s="23">
        <v>31.98</v>
      </c>
      <c r="F28" s="24"/>
      <c r="G28" s="24">
        <f t="shared" si="0"/>
        <v>31.98</v>
      </c>
      <c r="H28" s="23" t="s">
        <v>27</v>
      </c>
      <c r="I28" s="23" t="s">
        <v>100</v>
      </c>
      <c r="J28" s="23" t="s">
        <v>29</v>
      </c>
      <c r="K28" s="23">
        <v>31.98</v>
      </c>
      <c r="L28" s="23">
        <v>31.98</v>
      </c>
      <c r="M28" s="34" t="s">
        <v>101</v>
      </c>
      <c r="N28" s="34" t="s">
        <v>102</v>
      </c>
      <c r="O28" s="34" t="s">
        <v>32</v>
      </c>
      <c r="P28" s="34" t="s">
        <v>90</v>
      </c>
      <c r="Q28" s="34" t="s">
        <v>103</v>
      </c>
      <c r="R28" s="34" t="s">
        <v>104</v>
      </c>
    </row>
    <row r="29" ht="45" customHeight="1" spans="1:18">
      <c r="A29" s="21">
        <v>23</v>
      </c>
      <c r="B29" s="22" t="s">
        <v>99</v>
      </c>
      <c r="C29" s="26"/>
      <c r="D29" s="24"/>
      <c r="E29" s="23">
        <v>53.392322</v>
      </c>
      <c r="F29" s="24"/>
      <c r="G29" s="24">
        <f t="shared" si="0"/>
        <v>53.392322</v>
      </c>
      <c r="H29" s="23" t="s">
        <v>27</v>
      </c>
      <c r="I29" s="23" t="s">
        <v>105</v>
      </c>
      <c r="J29" s="23" t="s">
        <v>106</v>
      </c>
      <c r="K29" s="23">
        <v>53.392322</v>
      </c>
      <c r="L29" s="23">
        <v>53.392322</v>
      </c>
      <c r="M29" s="34" t="s">
        <v>107</v>
      </c>
      <c r="N29" s="34" t="s">
        <v>108</v>
      </c>
      <c r="O29" s="34" t="s">
        <v>109</v>
      </c>
      <c r="P29" s="34" t="s">
        <v>110</v>
      </c>
      <c r="Q29" s="34" t="s">
        <v>111</v>
      </c>
      <c r="R29" s="34" t="s">
        <v>35</v>
      </c>
    </row>
    <row r="30" ht="100" customHeight="1" spans="1:18">
      <c r="A30" s="21">
        <v>24</v>
      </c>
      <c r="B30" s="22" t="s">
        <v>112</v>
      </c>
      <c r="C30" s="23">
        <v>284.342322</v>
      </c>
      <c r="D30" s="24"/>
      <c r="E30" s="26">
        <v>14.627678</v>
      </c>
      <c r="F30" s="24"/>
      <c r="G30" s="24">
        <f t="shared" si="0"/>
        <v>298.97</v>
      </c>
      <c r="H30" s="23" t="s">
        <v>27</v>
      </c>
      <c r="I30" s="23" t="s">
        <v>113</v>
      </c>
      <c r="J30" s="23" t="s">
        <v>29</v>
      </c>
      <c r="K30" s="23">
        <v>298.97</v>
      </c>
      <c r="L30" s="23">
        <v>298.97</v>
      </c>
      <c r="M30" s="34" t="s">
        <v>114</v>
      </c>
      <c r="N30" s="34" t="s">
        <v>115</v>
      </c>
      <c r="O30" s="34" t="s">
        <v>116</v>
      </c>
      <c r="P30" s="34" t="s">
        <v>110</v>
      </c>
      <c r="Q30" s="34" t="s">
        <v>111</v>
      </c>
      <c r="R30" s="34" t="s">
        <v>35</v>
      </c>
    </row>
    <row r="31" ht="72" customHeight="1" spans="1:18">
      <c r="A31" s="21">
        <v>25</v>
      </c>
      <c r="B31" s="22" t="s">
        <v>117</v>
      </c>
      <c r="C31" s="23">
        <v>710.217</v>
      </c>
      <c r="D31" s="24"/>
      <c r="E31" s="23"/>
      <c r="F31" s="24"/>
      <c r="G31" s="24">
        <f t="shared" si="0"/>
        <v>710.217</v>
      </c>
      <c r="H31" s="23" t="s">
        <v>27</v>
      </c>
      <c r="I31" s="23" t="s">
        <v>118</v>
      </c>
      <c r="J31" s="23" t="s">
        <v>29</v>
      </c>
      <c r="K31" s="23">
        <v>710.217</v>
      </c>
      <c r="L31" s="23">
        <v>710.217</v>
      </c>
      <c r="M31" s="34" t="s">
        <v>119</v>
      </c>
      <c r="N31" s="34" t="s">
        <v>115</v>
      </c>
      <c r="O31" s="34" t="s">
        <v>116</v>
      </c>
      <c r="P31" s="34" t="s">
        <v>120</v>
      </c>
      <c r="Q31" s="34" t="s">
        <v>111</v>
      </c>
      <c r="R31" s="34" t="s">
        <v>35</v>
      </c>
    </row>
    <row r="32" ht="45" customHeight="1" spans="1:18">
      <c r="A32" s="21">
        <v>26</v>
      </c>
      <c r="B32" s="22" t="s">
        <v>121</v>
      </c>
      <c r="C32" s="23">
        <v>273.76</v>
      </c>
      <c r="D32" s="24"/>
      <c r="E32" s="23"/>
      <c r="F32" s="24"/>
      <c r="G32" s="24">
        <f t="shared" si="0"/>
        <v>273.76</v>
      </c>
      <c r="H32" s="23" t="s">
        <v>27</v>
      </c>
      <c r="I32" s="23" t="s">
        <v>122</v>
      </c>
      <c r="J32" s="23" t="s">
        <v>29</v>
      </c>
      <c r="K32" s="23">
        <v>273.76</v>
      </c>
      <c r="L32" s="23">
        <v>273.76</v>
      </c>
      <c r="M32" s="34" t="s">
        <v>123</v>
      </c>
      <c r="N32" s="34" t="s">
        <v>115</v>
      </c>
      <c r="O32" s="34" t="s">
        <v>116</v>
      </c>
      <c r="P32" s="34" t="s">
        <v>124</v>
      </c>
      <c r="Q32" s="34" t="s">
        <v>125</v>
      </c>
      <c r="R32" s="34" t="s">
        <v>126</v>
      </c>
    </row>
    <row r="33" s="2" customFormat="1" ht="45" customHeight="1" spans="1:18">
      <c r="A33" s="21">
        <v>27</v>
      </c>
      <c r="B33" s="22" t="s">
        <v>121</v>
      </c>
      <c r="C33" s="23">
        <v>30</v>
      </c>
      <c r="D33" s="27"/>
      <c r="E33" s="24"/>
      <c r="F33" s="24"/>
      <c r="G33" s="24">
        <f t="shared" si="0"/>
        <v>30</v>
      </c>
      <c r="H33" s="28" t="s">
        <v>127</v>
      </c>
      <c r="I33" s="23" t="s">
        <v>128</v>
      </c>
      <c r="J33" s="23" t="s">
        <v>29</v>
      </c>
      <c r="K33" s="23">
        <v>30</v>
      </c>
      <c r="L33" s="23">
        <v>30</v>
      </c>
      <c r="M33" s="34" t="s">
        <v>129</v>
      </c>
      <c r="N33" s="34" t="s">
        <v>130</v>
      </c>
      <c r="O33" s="34" t="s">
        <v>131</v>
      </c>
      <c r="P33" s="34" t="s">
        <v>132</v>
      </c>
      <c r="Q33" s="34" t="s">
        <v>133</v>
      </c>
      <c r="R33" s="34"/>
    </row>
    <row r="34" ht="45" customHeight="1" spans="1:18">
      <c r="A34" s="21">
        <v>28</v>
      </c>
      <c r="B34" s="22" t="s">
        <v>121</v>
      </c>
      <c r="C34" s="23">
        <v>30</v>
      </c>
      <c r="D34" s="24"/>
      <c r="E34" s="24"/>
      <c r="F34" s="24"/>
      <c r="G34" s="24">
        <f t="shared" ref="G34:G69" si="1">C34+D34+E34+F34</f>
        <v>30</v>
      </c>
      <c r="H34" s="28" t="s">
        <v>127</v>
      </c>
      <c r="I34" s="23" t="s">
        <v>134</v>
      </c>
      <c r="J34" s="23" t="s">
        <v>29</v>
      </c>
      <c r="K34" s="23">
        <v>30</v>
      </c>
      <c r="L34" s="23">
        <v>30</v>
      </c>
      <c r="M34" s="34" t="s">
        <v>129</v>
      </c>
      <c r="N34" s="34" t="s">
        <v>135</v>
      </c>
      <c r="O34" s="34" t="s">
        <v>131</v>
      </c>
      <c r="P34" s="34" t="s">
        <v>132</v>
      </c>
      <c r="Q34" s="34" t="s">
        <v>133</v>
      </c>
      <c r="R34" s="34"/>
    </row>
    <row r="35" ht="45" customHeight="1" spans="1:18">
      <c r="A35" s="21">
        <v>29</v>
      </c>
      <c r="B35" s="22" t="s">
        <v>121</v>
      </c>
      <c r="C35" s="23">
        <v>30</v>
      </c>
      <c r="D35" s="24"/>
      <c r="E35" s="24"/>
      <c r="F35" s="24"/>
      <c r="G35" s="24">
        <f t="shared" si="1"/>
        <v>30</v>
      </c>
      <c r="H35" s="28" t="s">
        <v>127</v>
      </c>
      <c r="I35" s="23" t="s">
        <v>136</v>
      </c>
      <c r="J35" s="23" t="s">
        <v>29</v>
      </c>
      <c r="K35" s="23">
        <v>30</v>
      </c>
      <c r="L35" s="23">
        <v>30</v>
      </c>
      <c r="M35" s="34" t="s">
        <v>129</v>
      </c>
      <c r="N35" s="34" t="s">
        <v>137</v>
      </c>
      <c r="O35" s="34" t="s">
        <v>131</v>
      </c>
      <c r="P35" s="34" t="s">
        <v>132</v>
      </c>
      <c r="Q35" s="34" t="s">
        <v>133</v>
      </c>
      <c r="R35" s="34"/>
    </row>
    <row r="36" ht="45" customHeight="1" spans="1:18">
      <c r="A36" s="21">
        <v>30</v>
      </c>
      <c r="B36" s="22" t="s">
        <v>121</v>
      </c>
      <c r="C36" s="23">
        <v>30</v>
      </c>
      <c r="D36" s="24"/>
      <c r="E36" s="24"/>
      <c r="F36" s="24"/>
      <c r="G36" s="24">
        <f t="shared" si="1"/>
        <v>30</v>
      </c>
      <c r="H36" s="28" t="s">
        <v>127</v>
      </c>
      <c r="I36" s="23" t="s">
        <v>138</v>
      </c>
      <c r="J36" s="23" t="s">
        <v>29</v>
      </c>
      <c r="K36" s="23">
        <v>30</v>
      </c>
      <c r="L36" s="23">
        <v>30</v>
      </c>
      <c r="M36" s="34" t="s">
        <v>129</v>
      </c>
      <c r="N36" s="34" t="s">
        <v>139</v>
      </c>
      <c r="O36" s="34" t="s">
        <v>131</v>
      </c>
      <c r="P36" s="34" t="s">
        <v>132</v>
      </c>
      <c r="Q36" s="34" t="s">
        <v>133</v>
      </c>
      <c r="R36" s="34"/>
    </row>
    <row r="37" ht="45" customHeight="1" spans="1:18">
      <c r="A37" s="21">
        <v>31</v>
      </c>
      <c r="B37" s="22" t="s">
        <v>121</v>
      </c>
      <c r="C37" s="23">
        <v>30</v>
      </c>
      <c r="D37" s="24"/>
      <c r="E37" s="24"/>
      <c r="F37" s="24"/>
      <c r="G37" s="24">
        <f t="shared" si="1"/>
        <v>30</v>
      </c>
      <c r="H37" s="28" t="s">
        <v>127</v>
      </c>
      <c r="I37" s="23" t="s">
        <v>140</v>
      </c>
      <c r="J37" s="23" t="s">
        <v>29</v>
      </c>
      <c r="K37" s="23">
        <v>30</v>
      </c>
      <c r="L37" s="23">
        <v>30</v>
      </c>
      <c r="M37" s="34" t="s">
        <v>129</v>
      </c>
      <c r="N37" s="34" t="s">
        <v>141</v>
      </c>
      <c r="O37" s="34" t="s">
        <v>131</v>
      </c>
      <c r="P37" s="34" t="s">
        <v>132</v>
      </c>
      <c r="Q37" s="34" t="s">
        <v>133</v>
      </c>
      <c r="R37" s="34"/>
    </row>
    <row r="38" ht="45" customHeight="1" spans="1:18">
      <c r="A38" s="21">
        <v>32</v>
      </c>
      <c r="B38" s="22" t="s">
        <v>121</v>
      </c>
      <c r="C38" s="23">
        <v>30</v>
      </c>
      <c r="D38" s="24"/>
      <c r="E38" s="24"/>
      <c r="F38" s="24"/>
      <c r="G38" s="24">
        <f t="shared" si="1"/>
        <v>30</v>
      </c>
      <c r="H38" s="28" t="s">
        <v>127</v>
      </c>
      <c r="I38" s="23" t="s">
        <v>142</v>
      </c>
      <c r="J38" s="23" t="s">
        <v>29</v>
      </c>
      <c r="K38" s="23">
        <v>30</v>
      </c>
      <c r="L38" s="23">
        <v>30</v>
      </c>
      <c r="M38" s="34" t="s">
        <v>129</v>
      </c>
      <c r="N38" s="34" t="s">
        <v>143</v>
      </c>
      <c r="O38" s="34" t="s">
        <v>131</v>
      </c>
      <c r="P38" s="34" t="s">
        <v>132</v>
      </c>
      <c r="Q38" s="34" t="s">
        <v>133</v>
      </c>
      <c r="R38" s="34"/>
    </row>
    <row r="39" ht="45" customHeight="1" spans="1:18">
      <c r="A39" s="21">
        <v>33</v>
      </c>
      <c r="B39" s="22" t="s">
        <v>121</v>
      </c>
      <c r="C39" s="23">
        <v>30</v>
      </c>
      <c r="D39" s="24"/>
      <c r="E39" s="24"/>
      <c r="F39" s="24"/>
      <c r="G39" s="24">
        <f t="shared" si="1"/>
        <v>30</v>
      </c>
      <c r="H39" s="28" t="s">
        <v>127</v>
      </c>
      <c r="I39" s="23" t="s">
        <v>144</v>
      </c>
      <c r="J39" s="23" t="s">
        <v>29</v>
      </c>
      <c r="K39" s="23">
        <v>30</v>
      </c>
      <c r="L39" s="23">
        <v>30</v>
      </c>
      <c r="M39" s="34" t="s">
        <v>129</v>
      </c>
      <c r="N39" s="34" t="s">
        <v>145</v>
      </c>
      <c r="O39" s="34" t="s">
        <v>131</v>
      </c>
      <c r="P39" s="34" t="s">
        <v>132</v>
      </c>
      <c r="Q39" s="34" t="s">
        <v>133</v>
      </c>
      <c r="R39" s="34"/>
    </row>
    <row r="40" ht="45" customHeight="1" spans="1:18">
      <c r="A40" s="21">
        <v>34</v>
      </c>
      <c r="B40" s="22" t="s">
        <v>121</v>
      </c>
      <c r="C40" s="23">
        <v>30</v>
      </c>
      <c r="D40" s="24"/>
      <c r="E40" s="24"/>
      <c r="F40" s="24"/>
      <c r="G40" s="24">
        <f t="shared" si="1"/>
        <v>30</v>
      </c>
      <c r="H40" s="28" t="s">
        <v>127</v>
      </c>
      <c r="I40" s="23" t="s">
        <v>146</v>
      </c>
      <c r="J40" s="23" t="s">
        <v>29</v>
      </c>
      <c r="K40" s="23">
        <v>30</v>
      </c>
      <c r="L40" s="23">
        <v>30</v>
      </c>
      <c r="M40" s="34" t="s">
        <v>129</v>
      </c>
      <c r="N40" s="34" t="s">
        <v>147</v>
      </c>
      <c r="O40" s="34" t="s">
        <v>131</v>
      </c>
      <c r="P40" s="34" t="s">
        <v>132</v>
      </c>
      <c r="Q40" s="34" t="s">
        <v>133</v>
      </c>
      <c r="R40" s="34"/>
    </row>
    <row r="41" ht="45" customHeight="1" spans="1:18">
      <c r="A41" s="21">
        <v>35</v>
      </c>
      <c r="B41" s="22" t="s">
        <v>121</v>
      </c>
      <c r="C41" s="23">
        <v>30</v>
      </c>
      <c r="D41" s="24"/>
      <c r="E41" s="24"/>
      <c r="F41" s="24"/>
      <c r="G41" s="24">
        <f t="shared" si="1"/>
        <v>30</v>
      </c>
      <c r="H41" s="28" t="s">
        <v>127</v>
      </c>
      <c r="I41" s="23" t="s">
        <v>148</v>
      </c>
      <c r="J41" s="23" t="s">
        <v>29</v>
      </c>
      <c r="K41" s="23">
        <v>30</v>
      </c>
      <c r="L41" s="23">
        <v>30</v>
      </c>
      <c r="M41" s="34" t="s">
        <v>129</v>
      </c>
      <c r="N41" s="34" t="s">
        <v>149</v>
      </c>
      <c r="O41" s="34" t="s">
        <v>131</v>
      </c>
      <c r="P41" s="34" t="s">
        <v>132</v>
      </c>
      <c r="Q41" s="34" t="s">
        <v>133</v>
      </c>
      <c r="R41" s="34"/>
    </row>
    <row r="42" ht="45" customHeight="1" spans="1:18">
      <c r="A42" s="21">
        <v>36</v>
      </c>
      <c r="B42" s="22" t="s">
        <v>121</v>
      </c>
      <c r="C42" s="23">
        <v>30</v>
      </c>
      <c r="D42" s="24"/>
      <c r="E42" s="24"/>
      <c r="F42" s="24"/>
      <c r="G42" s="24">
        <f t="shared" si="1"/>
        <v>30</v>
      </c>
      <c r="H42" s="28" t="s">
        <v>127</v>
      </c>
      <c r="I42" s="23" t="s">
        <v>150</v>
      </c>
      <c r="J42" s="23" t="s">
        <v>29</v>
      </c>
      <c r="K42" s="23">
        <v>30</v>
      </c>
      <c r="L42" s="23">
        <v>30</v>
      </c>
      <c r="M42" s="34" t="s">
        <v>129</v>
      </c>
      <c r="N42" s="34" t="s">
        <v>151</v>
      </c>
      <c r="O42" s="34" t="s">
        <v>131</v>
      </c>
      <c r="P42" s="34" t="s">
        <v>132</v>
      </c>
      <c r="Q42" s="34" t="s">
        <v>133</v>
      </c>
      <c r="R42" s="34"/>
    </row>
    <row r="43" ht="45" customHeight="1" spans="1:18">
      <c r="A43" s="21">
        <v>37</v>
      </c>
      <c r="B43" s="22" t="s">
        <v>121</v>
      </c>
      <c r="C43" s="23">
        <v>30</v>
      </c>
      <c r="D43" s="24"/>
      <c r="E43" s="24"/>
      <c r="F43" s="24"/>
      <c r="G43" s="24">
        <f t="shared" si="1"/>
        <v>30</v>
      </c>
      <c r="H43" s="28" t="s">
        <v>127</v>
      </c>
      <c r="I43" s="23" t="s">
        <v>152</v>
      </c>
      <c r="J43" s="23" t="s">
        <v>29</v>
      </c>
      <c r="K43" s="23">
        <v>30</v>
      </c>
      <c r="L43" s="23">
        <v>30</v>
      </c>
      <c r="M43" s="34" t="s">
        <v>129</v>
      </c>
      <c r="N43" s="34" t="s">
        <v>153</v>
      </c>
      <c r="O43" s="34" t="s">
        <v>131</v>
      </c>
      <c r="P43" s="34" t="s">
        <v>132</v>
      </c>
      <c r="Q43" s="34" t="s">
        <v>133</v>
      </c>
      <c r="R43" s="34"/>
    </row>
    <row r="44" ht="45" customHeight="1" spans="1:18">
      <c r="A44" s="21">
        <v>38</v>
      </c>
      <c r="B44" s="22" t="s">
        <v>121</v>
      </c>
      <c r="C44" s="23">
        <v>30</v>
      </c>
      <c r="D44" s="24"/>
      <c r="E44" s="24"/>
      <c r="F44" s="24"/>
      <c r="G44" s="24">
        <f t="shared" si="1"/>
        <v>30</v>
      </c>
      <c r="H44" s="28" t="s">
        <v>127</v>
      </c>
      <c r="I44" s="23" t="s">
        <v>154</v>
      </c>
      <c r="J44" s="23" t="s">
        <v>29</v>
      </c>
      <c r="K44" s="23">
        <v>30</v>
      </c>
      <c r="L44" s="23">
        <v>30</v>
      </c>
      <c r="M44" s="34" t="s">
        <v>129</v>
      </c>
      <c r="N44" s="34" t="s">
        <v>155</v>
      </c>
      <c r="O44" s="34" t="s">
        <v>131</v>
      </c>
      <c r="P44" s="34" t="s">
        <v>132</v>
      </c>
      <c r="Q44" s="34" t="s">
        <v>133</v>
      </c>
      <c r="R44" s="34"/>
    </row>
    <row r="45" ht="45" customHeight="1" spans="1:18">
      <c r="A45" s="21">
        <v>39</v>
      </c>
      <c r="B45" s="22" t="s">
        <v>121</v>
      </c>
      <c r="C45" s="23">
        <v>30</v>
      </c>
      <c r="D45" s="24"/>
      <c r="E45" s="24"/>
      <c r="F45" s="24"/>
      <c r="G45" s="24">
        <f t="shared" si="1"/>
        <v>30</v>
      </c>
      <c r="H45" s="28" t="s">
        <v>127</v>
      </c>
      <c r="I45" s="23" t="s">
        <v>156</v>
      </c>
      <c r="J45" s="23" t="s">
        <v>29</v>
      </c>
      <c r="K45" s="23">
        <v>30</v>
      </c>
      <c r="L45" s="23">
        <v>30</v>
      </c>
      <c r="M45" s="34" t="s">
        <v>129</v>
      </c>
      <c r="N45" s="34" t="s">
        <v>157</v>
      </c>
      <c r="O45" s="34" t="s">
        <v>131</v>
      </c>
      <c r="P45" s="34" t="s">
        <v>132</v>
      </c>
      <c r="Q45" s="34" t="s">
        <v>133</v>
      </c>
      <c r="R45" s="34"/>
    </row>
    <row r="46" ht="45" customHeight="1" spans="1:18">
      <c r="A46" s="21">
        <v>40</v>
      </c>
      <c r="B46" s="22" t="s">
        <v>121</v>
      </c>
      <c r="C46" s="23">
        <v>30</v>
      </c>
      <c r="D46" s="24"/>
      <c r="E46" s="24"/>
      <c r="F46" s="24"/>
      <c r="G46" s="24">
        <f t="shared" si="1"/>
        <v>30</v>
      </c>
      <c r="H46" s="28" t="s">
        <v>127</v>
      </c>
      <c r="I46" s="23" t="s">
        <v>158</v>
      </c>
      <c r="J46" s="23" t="s">
        <v>29</v>
      </c>
      <c r="K46" s="23">
        <v>30</v>
      </c>
      <c r="L46" s="23">
        <v>30</v>
      </c>
      <c r="M46" s="34" t="s">
        <v>129</v>
      </c>
      <c r="N46" s="34" t="s">
        <v>159</v>
      </c>
      <c r="O46" s="34" t="s">
        <v>131</v>
      </c>
      <c r="P46" s="34" t="s">
        <v>132</v>
      </c>
      <c r="Q46" s="34" t="s">
        <v>133</v>
      </c>
      <c r="R46" s="34"/>
    </row>
    <row r="47" ht="45" customHeight="1" spans="1:18">
      <c r="A47" s="21">
        <v>41</v>
      </c>
      <c r="B47" s="22" t="s">
        <v>121</v>
      </c>
      <c r="C47" s="23">
        <v>30</v>
      </c>
      <c r="D47" s="24"/>
      <c r="E47" s="24"/>
      <c r="F47" s="24"/>
      <c r="G47" s="24">
        <f t="shared" si="1"/>
        <v>30</v>
      </c>
      <c r="H47" s="28" t="s">
        <v>127</v>
      </c>
      <c r="I47" s="23" t="s">
        <v>160</v>
      </c>
      <c r="J47" s="23" t="s">
        <v>29</v>
      </c>
      <c r="K47" s="23">
        <v>30</v>
      </c>
      <c r="L47" s="23">
        <v>30</v>
      </c>
      <c r="M47" s="34" t="s">
        <v>129</v>
      </c>
      <c r="N47" s="34" t="s">
        <v>161</v>
      </c>
      <c r="O47" s="34" t="s">
        <v>131</v>
      </c>
      <c r="P47" s="34" t="s">
        <v>132</v>
      </c>
      <c r="Q47" s="34" t="s">
        <v>133</v>
      </c>
      <c r="R47" s="34"/>
    </row>
    <row r="48" ht="45" customHeight="1" spans="1:18">
      <c r="A48" s="21">
        <v>42</v>
      </c>
      <c r="B48" s="22" t="s">
        <v>121</v>
      </c>
      <c r="C48" s="23">
        <v>30</v>
      </c>
      <c r="D48" s="24"/>
      <c r="E48" s="24"/>
      <c r="F48" s="24"/>
      <c r="G48" s="24">
        <f t="shared" si="1"/>
        <v>30</v>
      </c>
      <c r="H48" s="28" t="s">
        <v>127</v>
      </c>
      <c r="I48" s="23" t="s">
        <v>162</v>
      </c>
      <c r="J48" s="23" t="s">
        <v>29</v>
      </c>
      <c r="K48" s="23">
        <v>30</v>
      </c>
      <c r="L48" s="23">
        <v>30</v>
      </c>
      <c r="M48" s="34" t="s">
        <v>129</v>
      </c>
      <c r="N48" s="34" t="s">
        <v>163</v>
      </c>
      <c r="O48" s="34" t="s">
        <v>131</v>
      </c>
      <c r="P48" s="34" t="s">
        <v>132</v>
      </c>
      <c r="Q48" s="34" t="s">
        <v>133</v>
      </c>
      <c r="R48" s="34"/>
    </row>
    <row r="49" ht="45" customHeight="1" spans="1:18">
      <c r="A49" s="21">
        <v>43</v>
      </c>
      <c r="B49" s="22" t="s">
        <v>121</v>
      </c>
      <c r="C49" s="23">
        <v>30</v>
      </c>
      <c r="D49" s="24"/>
      <c r="E49" s="24"/>
      <c r="F49" s="24"/>
      <c r="G49" s="24">
        <f t="shared" si="1"/>
        <v>30</v>
      </c>
      <c r="H49" s="28" t="s">
        <v>127</v>
      </c>
      <c r="I49" s="23" t="s">
        <v>164</v>
      </c>
      <c r="J49" s="23" t="s">
        <v>29</v>
      </c>
      <c r="K49" s="23">
        <v>30</v>
      </c>
      <c r="L49" s="23">
        <v>30</v>
      </c>
      <c r="M49" s="34" t="s">
        <v>129</v>
      </c>
      <c r="N49" s="34" t="s">
        <v>165</v>
      </c>
      <c r="O49" s="34" t="s">
        <v>131</v>
      </c>
      <c r="P49" s="34" t="s">
        <v>132</v>
      </c>
      <c r="Q49" s="34" t="s">
        <v>133</v>
      </c>
      <c r="R49" s="34"/>
    </row>
    <row r="50" ht="45" customHeight="1" spans="1:18">
      <c r="A50" s="21">
        <v>44</v>
      </c>
      <c r="B50" s="22" t="s">
        <v>121</v>
      </c>
      <c r="C50" s="23">
        <v>30</v>
      </c>
      <c r="D50" s="24"/>
      <c r="E50" s="24"/>
      <c r="F50" s="24"/>
      <c r="G50" s="24">
        <f t="shared" si="1"/>
        <v>30</v>
      </c>
      <c r="H50" s="28" t="s">
        <v>127</v>
      </c>
      <c r="I50" s="23" t="s">
        <v>166</v>
      </c>
      <c r="J50" s="23" t="s">
        <v>29</v>
      </c>
      <c r="K50" s="23">
        <v>30</v>
      </c>
      <c r="L50" s="23">
        <v>30</v>
      </c>
      <c r="M50" s="34" t="s">
        <v>129</v>
      </c>
      <c r="N50" s="34" t="s">
        <v>167</v>
      </c>
      <c r="O50" s="34" t="s">
        <v>131</v>
      </c>
      <c r="P50" s="34" t="s">
        <v>132</v>
      </c>
      <c r="Q50" s="34" t="s">
        <v>133</v>
      </c>
      <c r="R50" s="34"/>
    </row>
    <row r="51" ht="45" customHeight="1" spans="1:18">
      <c r="A51" s="21">
        <v>45</v>
      </c>
      <c r="B51" s="22" t="s">
        <v>121</v>
      </c>
      <c r="C51" s="23">
        <v>30</v>
      </c>
      <c r="D51" s="24"/>
      <c r="E51" s="24"/>
      <c r="F51" s="24"/>
      <c r="G51" s="24">
        <f t="shared" si="1"/>
        <v>30</v>
      </c>
      <c r="H51" s="28" t="s">
        <v>127</v>
      </c>
      <c r="I51" s="23" t="s">
        <v>168</v>
      </c>
      <c r="J51" s="23" t="s">
        <v>29</v>
      </c>
      <c r="K51" s="23">
        <v>30</v>
      </c>
      <c r="L51" s="23">
        <v>30</v>
      </c>
      <c r="M51" s="34" t="s">
        <v>129</v>
      </c>
      <c r="N51" s="34" t="s">
        <v>169</v>
      </c>
      <c r="O51" s="34" t="s">
        <v>131</v>
      </c>
      <c r="P51" s="34" t="s">
        <v>132</v>
      </c>
      <c r="Q51" s="34" t="s">
        <v>133</v>
      </c>
      <c r="R51" s="34"/>
    </row>
    <row r="52" ht="45" customHeight="1" spans="1:18">
      <c r="A52" s="21">
        <v>46</v>
      </c>
      <c r="B52" s="22" t="s">
        <v>121</v>
      </c>
      <c r="C52" s="23">
        <v>30</v>
      </c>
      <c r="D52" s="24"/>
      <c r="E52" s="24"/>
      <c r="F52" s="24"/>
      <c r="G52" s="24">
        <f t="shared" si="1"/>
        <v>30</v>
      </c>
      <c r="H52" s="28" t="s">
        <v>127</v>
      </c>
      <c r="I52" s="23" t="s">
        <v>170</v>
      </c>
      <c r="J52" s="23" t="s">
        <v>29</v>
      </c>
      <c r="K52" s="23">
        <v>30</v>
      </c>
      <c r="L52" s="23">
        <v>30</v>
      </c>
      <c r="M52" s="34" t="s">
        <v>129</v>
      </c>
      <c r="N52" s="34" t="s">
        <v>171</v>
      </c>
      <c r="O52" s="34" t="s">
        <v>131</v>
      </c>
      <c r="P52" s="34" t="s">
        <v>132</v>
      </c>
      <c r="Q52" s="34" t="s">
        <v>133</v>
      </c>
      <c r="R52" s="34"/>
    </row>
    <row r="53" ht="45" customHeight="1" spans="1:18">
      <c r="A53" s="21">
        <v>47</v>
      </c>
      <c r="B53" s="22" t="s">
        <v>121</v>
      </c>
      <c r="C53" s="23">
        <v>30</v>
      </c>
      <c r="D53" s="24"/>
      <c r="E53" s="24"/>
      <c r="F53" s="24"/>
      <c r="G53" s="24">
        <f t="shared" si="1"/>
        <v>30</v>
      </c>
      <c r="H53" s="28" t="s">
        <v>127</v>
      </c>
      <c r="I53" s="23" t="s">
        <v>172</v>
      </c>
      <c r="J53" s="23" t="s">
        <v>29</v>
      </c>
      <c r="K53" s="23">
        <v>30</v>
      </c>
      <c r="L53" s="23">
        <v>30</v>
      </c>
      <c r="M53" s="34" t="s">
        <v>129</v>
      </c>
      <c r="N53" s="34" t="s">
        <v>173</v>
      </c>
      <c r="O53" s="34" t="s">
        <v>131</v>
      </c>
      <c r="P53" s="34" t="s">
        <v>132</v>
      </c>
      <c r="Q53" s="34" t="s">
        <v>133</v>
      </c>
      <c r="R53" s="34"/>
    </row>
    <row r="54" ht="45" customHeight="1" spans="1:18">
      <c r="A54" s="21">
        <v>48</v>
      </c>
      <c r="B54" s="22" t="s">
        <v>121</v>
      </c>
      <c r="C54" s="23">
        <v>30</v>
      </c>
      <c r="D54" s="24"/>
      <c r="E54" s="24"/>
      <c r="F54" s="24"/>
      <c r="G54" s="24">
        <f t="shared" si="1"/>
        <v>30</v>
      </c>
      <c r="H54" s="28" t="s">
        <v>127</v>
      </c>
      <c r="I54" s="23" t="s">
        <v>174</v>
      </c>
      <c r="J54" s="23" t="s">
        <v>29</v>
      </c>
      <c r="K54" s="23">
        <v>30</v>
      </c>
      <c r="L54" s="23">
        <v>30</v>
      </c>
      <c r="M54" s="34" t="s">
        <v>129</v>
      </c>
      <c r="N54" s="34" t="s">
        <v>175</v>
      </c>
      <c r="O54" s="34" t="s">
        <v>131</v>
      </c>
      <c r="P54" s="34" t="s">
        <v>132</v>
      </c>
      <c r="Q54" s="34" t="s">
        <v>133</v>
      </c>
      <c r="R54" s="34"/>
    </row>
    <row r="55" ht="45" customHeight="1" spans="1:18">
      <c r="A55" s="21">
        <v>49</v>
      </c>
      <c r="B55" s="22" t="s">
        <v>121</v>
      </c>
      <c r="C55" s="23">
        <v>30</v>
      </c>
      <c r="D55" s="24"/>
      <c r="E55" s="24"/>
      <c r="F55" s="24"/>
      <c r="G55" s="24">
        <f t="shared" si="1"/>
        <v>30</v>
      </c>
      <c r="H55" s="28" t="s">
        <v>127</v>
      </c>
      <c r="I55" s="23" t="s">
        <v>176</v>
      </c>
      <c r="J55" s="23" t="s">
        <v>29</v>
      </c>
      <c r="K55" s="23">
        <v>30</v>
      </c>
      <c r="L55" s="23">
        <v>30</v>
      </c>
      <c r="M55" s="34" t="s">
        <v>129</v>
      </c>
      <c r="N55" s="34" t="s">
        <v>177</v>
      </c>
      <c r="O55" s="34" t="s">
        <v>131</v>
      </c>
      <c r="P55" s="34" t="s">
        <v>132</v>
      </c>
      <c r="Q55" s="34" t="s">
        <v>133</v>
      </c>
      <c r="R55" s="34"/>
    </row>
    <row r="56" ht="45" customHeight="1" spans="1:18">
      <c r="A56" s="21">
        <v>50</v>
      </c>
      <c r="B56" s="22" t="s">
        <v>121</v>
      </c>
      <c r="C56" s="23">
        <v>30</v>
      </c>
      <c r="D56" s="24"/>
      <c r="E56" s="24"/>
      <c r="F56" s="24"/>
      <c r="G56" s="24">
        <f t="shared" si="1"/>
        <v>30</v>
      </c>
      <c r="H56" s="28" t="s">
        <v>127</v>
      </c>
      <c r="I56" s="23" t="s">
        <v>178</v>
      </c>
      <c r="J56" s="23" t="s">
        <v>29</v>
      </c>
      <c r="K56" s="23">
        <v>30</v>
      </c>
      <c r="L56" s="23">
        <v>30</v>
      </c>
      <c r="M56" s="34" t="s">
        <v>129</v>
      </c>
      <c r="N56" s="34" t="s">
        <v>179</v>
      </c>
      <c r="O56" s="34" t="s">
        <v>131</v>
      </c>
      <c r="P56" s="34" t="s">
        <v>132</v>
      </c>
      <c r="Q56" s="34" t="s">
        <v>133</v>
      </c>
      <c r="R56" s="34"/>
    </row>
    <row r="57" ht="45" customHeight="1" spans="1:18">
      <c r="A57" s="21">
        <v>51</v>
      </c>
      <c r="B57" s="22" t="s">
        <v>121</v>
      </c>
      <c r="C57" s="23">
        <v>30</v>
      </c>
      <c r="D57" s="24"/>
      <c r="E57" s="24"/>
      <c r="F57" s="24"/>
      <c r="G57" s="24">
        <f t="shared" si="1"/>
        <v>30</v>
      </c>
      <c r="H57" s="28" t="s">
        <v>127</v>
      </c>
      <c r="I57" s="23" t="s">
        <v>180</v>
      </c>
      <c r="J57" s="23" t="s">
        <v>29</v>
      </c>
      <c r="K57" s="23">
        <v>30</v>
      </c>
      <c r="L57" s="23">
        <v>30</v>
      </c>
      <c r="M57" s="34" t="s">
        <v>129</v>
      </c>
      <c r="N57" s="34" t="s">
        <v>181</v>
      </c>
      <c r="O57" s="34" t="s">
        <v>131</v>
      </c>
      <c r="P57" s="34" t="s">
        <v>132</v>
      </c>
      <c r="Q57" s="34" t="s">
        <v>133</v>
      </c>
      <c r="R57" s="34"/>
    </row>
    <row r="58" ht="45" customHeight="1" spans="1:18">
      <c r="A58" s="21">
        <v>52</v>
      </c>
      <c r="B58" s="22" t="s">
        <v>121</v>
      </c>
      <c r="C58" s="23">
        <v>30</v>
      </c>
      <c r="D58" s="24"/>
      <c r="E58" s="24"/>
      <c r="F58" s="24"/>
      <c r="G58" s="24">
        <f t="shared" si="1"/>
        <v>30</v>
      </c>
      <c r="H58" s="28" t="s">
        <v>127</v>
      </c>
      <c r="I58" s="23" t="s">
        <v>182</v>
      </c>
      <c r="J58" s="23" t="s">
        <v>29</v>
      </c>
      <c r="K58" s="23">
        <v>30</v>
      </c>
      <c r="L58" s="23">
        <v>30</v>
      </c>
      <c r="M58" s="34" t="s">
        <v>129</v>
      </c>
      <c r="N58" s="34" t="s">
        <v>183</v>
      </c>
      <c r="O58" s="34" t="s">
        <v>131</v>
      </c>
      <c r="P58" s="34" t="s">
        <v>132</v>
      </c>
      <c r="Q58" s="34" t="s">
        <v>133</v>
      </c>
      <c r="R58" s="34"/>
    </row>
    <row r="59" ht="45" customHeight="1" spans="1:18">
      <c r="A59" s="21">
        <v>53</v>
      </c>
      <c r="B59" s="22" t="s">
        <v>121</v>
      </c>
      <c r="C59" s="23">
        <v>1000</v>
      </c>
      <c r="D59" s="24"/>
      <c r="E59" s="24"/>
      <c r="F59" s="24"/>
      <c r="G59" s="24">
        <f t="shared" si="1"/>
        <v>1000</v>
      </c>
      <c r="H59" s="28" t="s">
        <v>127</v>
      </c>
      <c r="I59" s="23" t="s">
        <v>184</v>
      </c>
      <c r="J59" s="23" t="s">
        <v>29</v>
      </c>
      <c r="K59" s="23">
        <v>1000</v>
      </c>
      <c r="L59" s="23">
        <v>1000</v>
      </c>
      <c r="M59" s="34" t="s">
        <v>185</v>
      </c>
      <c r="N59" s="34" t="s">
        <v>186</v>
      </c>
      <c r="O59" s="34" t="s">
        <v>187</v>
      </c>
      <c r="P59" s="34" t="s">
        <v>132</v>
      </c>
      <c r="Q59" s="34" t="s">
        <v>126</v>
      </c>
      <c r="R59" s="34"/>
    </row>
    <row r="60" ht="45" customHeight="1" spans="1:18">
      <c r="A60" s="21">
        <v>54</v>
      </c>
      <c r="B60" s="22" t="s">
        <v>121</v>
      </c>
      <c r="C60" s="23">
        <v>41.1</v>
      </c>
      <c r="D60" s="24"/>
      <c r="E60" s="24"/>
      <c r="F60" s="24"/>
      <c r="G60" s="24">
        <f t="shared" si="1"/>
        <v>41.1</v>
      </c>
      <c r="H60" s="28" t="s">
        <v>127</v>
      </c>
      <c r="I60" s="23" t="s">
        <v>188</v>
      </c>
      <c r="J60" s="23" t="s">
        <v>29</v>
      </c>
      <c r="K60" s="23">
        <v>41.1</v>
      </c>
      <c r="L60" s="23">
        <v>41.1</v>
      </c>
      <c r="M60" s="34" t="s">
        <v>189</v>
      </c>
      <c r="N60" s="34" t="s">
        <v>186</v>
      </c>
      <c r="O60" s="34" t="s">
        <v>190</v>
      </c>
      <c r="P60" s="34" t="s">
        <v>191</v>
      </c>
      <c r="Q60" s="34" t="s">
        <v>133</v>
      </c>
      <c r="R60" s="34"/>
    </row>
    <row r="61" ht="45" customHeight="1" spans="1:18">
      <c r="A61" s="21">
        <v>55</v>
      </c>
      <c r="B61" s="22" t="s">
        <v>121</v>
      </c>
      <c r="C61" s="23">
        <v>79</v>
      </c>
      <c r="D61" s="24"/>
      <c r="E61" s="24"/>
      <c r="F61" s="24"/>
      <c r="G61" s="24">
        <f t="shared" si="1"/>
        <v>79</v>
      </c>
      <c r="H61" s="28" t="s">
        <v>127</v>
      </c>
      <c r="I61" s="23" t="s">
        <v>192</v>
      </c>
      <c r="J61" s="23" t="s">
        <v>29</v>
      </c>
      <c r="K61" s="23">
        <v>79</v>
      </c>
      <c r="L61" s="23">
        <v>79</v>
      </c>
      <c r="M61" s="34" t="s">
        <v>193</v>
      </c>
      <c r="N61" s="34" t="s">
        <v>186</v>
      </c>
      <c r="O61" s="34" t="s">
        <v>194</v>
      </c>
      <c r="P61" s="34" t="s">
        <v>191</v>
      </c>
      <c r="Q61" s="34" t="s">
        <v>126</v>
      </c>
      <c r="R61" s="34"/>
    </row>
    <row r="62" ht="45" customHeight="1" spans="1:18">
      <c r="A62" s="21">
        <v>56</v>
      </c>
      <c r="B62" s="22" t="s">
        <v>121</v>
      </c>
      <c r="C62" s="23">
        <v>28.9</v>
      </c>
      <c r="D62" s="24"/>
      <c r="E62" s="24"/>
      <c r="F62" s="24"/>
      <c r="G62" s="24">
        <f t="shared" si="1"/>
        <v>28.9</v>
      </c>
      <c r="H62" s="28" t="s">
        <v>127</v>
      </c>
      <c r="I62" s="23" t="s">
        <v>195</v>
      </c>
      <c r="J62" s="23" t="s">
        <v>29</v>
      </c>
      <c r="K62" s="23">
        <v>28.9</v>
      </c>
      <c r="L62" s="23">
        <v>28.9</v>
      </c>
      <c r="M62" s="34" t="s">
        <v>196</v>
      </c>
      <c r="N62" s="34" t="s">
        <v>186</v>
      </c>
      <c r="O62" s="34" t="s">
        <v>197</v>
      </c>
      <c r="P62" s="34" t="s">
        <v>191</v>
      </c>
      <c r="Q62" s="34" t="s">
        <v>126</v>
      </c>
      <c r="R62" s="34"/>
    </row>
    <row r="63" ht="45" customHeight="1" spans="1:18">
      <c r="A63" s="21">
        <v>57</v>
      </c>
      <c r="B63" s="22" t="s">
        <v>121</v>
      </c>
      <c r="C63" s="23">
        <v>43</v>
      </c>
      <c r="D63" s="24"/>
      <c r="E63" s="24"/>
      <c r="F63" s="24"/>
      <c r="G63" s="24">
        <f t="shared" si="1"/>
        <v>43</v>
      </c>
      <c r="H63" s="28" t="s">
        <v>127</v>
      </c>
      <c r="I63" s="23" t="s">
        <v>198</v>
      </c>
      <c r="J63" s="23" t="s">
        <v>199</v>
      </c>
      <c r="K63" s="23">
        <v>43</v>
      </c>
      <c r="L63" s="23">
        <v>43</v>
      </c>
      <c r="M63" s="34" t="s">
        <v>200</v>
      </c>
      <c r="N63" s="34" t="s">
        <v>201</v>
      </c>
      <c r="O63" s="34" t="s">
        <v>202</v>
      </c>
      <c r="P63" s="34" t="s">
        <v>203</v>
      </c>
      <c r="Q63" s="34" t="s">
        <v>133</v>
      </c>
      <c r="R63" s="34" t="s">
        <v>126</v>
      </c>
    </row>
    <row r="64" ht="45" customHeight="1" spans="1:18">
      <c r="A64" s="21">
        <v>58</v>
      </c>
      <c r="B64" s="22" t="s">
        <v>121</v>
      </c>
      <c r="C64" s="23">
        <v>50</v>
      </c>
      <c r="D64" s="24"/>
      <c r="E64" s="24"/>
      <c r="F64" s="24"/>
      <c r="G64" s="24">
        <f t="shared" si="1"/>
        <v>50</v>
      </c>
      <c r="H64" s="28" t="s">
        <v>127</v>
      </c>
      <c r="I64" s="23" t="s">
        <v>204</v>
      </c>
      <c r="J64" s="23" t="s">
        <v>205</v>
      </c>
      <c r="K64" s="23">
        <v>50</v>
      </c>
      <c r="L64" s="23">
        <v>50</v>
      </c>
      <c r="M64" s="34" t="s">
        <v>206</v>
      </c>
      <c r="N64" s="34" t="s">
        <v>207</v>
      </c>
      <c r="O64" s="34" t="s">
        <v>208</v>
      </c>
      <c r="P64" s="34" t="s">
        <v>203</v>
      </c>
      <c r="Q64" s="34" t="s">
        <v>133</v>
      </c>
      <c r="R64" s="34" t="s">
        <v>126</v>
      </c>
    </row>
    <row r="65" ht="45" customHeight="1" spans="1:18">
      <c r="A65" s="21">
        <v>59</v>
      </c>
      <c r="B65" s="22" t="s">
        <v>121</v>
      </c>
      <c r="C65" s="23">
        <v>50</v>
      </c>
      <c r="D65" s="24"/>
      <c r="E65" s="24"/>
      <c r="F65" s="24"/>
      <c r="G65" s="24">
        <f t="shared" si="1"/>
        <v>50</v>
      </c>
      <c r="H65" s="28" t="s">
        <v>127</v>
      </c>
      <c r="I65" s="23" t="s">
        <v>209</v>
      </c>
      <c r="J65" s="23" t="s">
        <v>205</v>
      </c>
      <c r="K65" s="23">
        <v>50</v>
      </c>
      <c r="L65" s="23">
        <v>50</v>
      </c>
      <c r="M65" s="34" t="s">
        <v>210</v>
      </c>
      <c r="N65" s="34" t="s">
        <v>211</v>
      </c>
      <c r="O65" s="34" t="s">
        <v>212</v>
      </c>
      <c r="P65" s="34" t="s">
        <v>203</v>
      </c>
      <c r="Q65" s="34" t="s">
        <v>133</v>
      </c>
      <c r="R65" s="34" t="s">
        <v>126</v>
      </c>
    </row>
    <row r="66" ht="45" customHeight="1" spans="1:18">
      <c r="A66" s="21">
        <v>60</v>
      </c>
      <c r="B66" s="22" t="s">
        <v>213</v>
      </c>
      <c r="C66" s="23"/>
      <c r="D66" s="24"/>
      <c r="E66" s="24"/>
      <c r="F66" s="24">
        <v>12012.419869</v>
      </c>
      <c r="G66" s="24">
        <f t="shared" si="1"/>
        <v>12012.419869</v>
      </c>
      <c r="H66" s="28" t="s">
        <v>127</v>
      </c>
      <c r="I66" s="23" t="s">
        <v>214</v>
      </c>
      <c r="J66" s="23" t="s">
        <v>215</v>
      </c>
      <c r="K66" s="23">
        <v>12012.419869</v>
      </c>
      <c r="L66" s="23">
        <v>12012.419869</v>
      </c>
      <c r="M66" s="34" t="s">
        <v>216</v>
      </c>
      <c r="N66" s="34"/>
      <c r="O66" s="34" t="s">
        <v>217</v>
      </c>
      <c r="P66" s="34" t="s">
        <v>218</v>
      </c>
      <c r="Q66" s="34" t="s">
        <v>126</v>
      </c>
      <c r="R66" s="34" t="s">
        <v>219</v>
      </c>
    </row>
    <row r="67" ht="213" customHeight="1" spans="1:18">
      <c r="A67" s="21">
        <v>61</v>
      </c>
      <c r="B67" s="22" t="s">
        <v>220</v>
      </c>
      <c r="C67" s="23">
        <v>1192.769964</v>
      </c>
      <c r="D67" s="24">
        <v>1744.411131</v>
      </c>
      <c r="E67" s="24"/>
      <c r="F67" s="24"/>
      <c r="G67" s="24">
        <f t="shared" si="1"/>
        <v>2937.181095</v>
      </c>
      <c r="H67" s="28" t="s">
        <v>127</v>
      </c>
      <c r="I67" s="23" t="s">
        <v>221</v>
      </c>
      <c r="J67" s="23" t="s">
        <v>222</v>
      </c>
      <c r="K67" s="23">
        <v>2937.181095</v>
      </c>
      <c r="L67" s="24">
        <v>2937.181095</v>
      </c>
      <c r="M67" s="34" t="s">
        <v>223</v>
      </c>
      <c r="N67" s="34" t="s">
        <v>224</v>
      </c>
      <c r="O67" s="34" t="s">
        <v>225</v>
      </c>
      <c r="P67" s="34" t="s">
        <v>218</v>
      </c>
      <c r="Q67" s="34" t="s">
        <v>126</v>
      </c>
      <c r="R67" s="34"/>
    </row>
    <row r="68" ht="78" customHeight="1" spans="1:18">
      <c r="A68" s="21">
        <v>62</v>
      </c>
      <c r="B68" s="36" t="s">
        <v>226</v>
      </c>
      <c r="C68" s="37"/>
      <c r="D68" s="24">
        <v>18.4989</v>
      </c>
      <c r="E68" s="24">
        <v>200</v>
      </c>
      <c r="F68" s="24"/>
      <c r="G68" s="24">
        <f t="shared" si="1"/>
        <v>218.4989</v>
      </c>
      <c r="H68" s="28" t="s">
        <v>127</v>
      </c>
      <c r="I68" s="23" t="s">
        <v>227</v>
      </c>
      <c r="J68" s="23" t="s">
        <v>228</v>
      </c>
      <c r="K68" s="23">
        <v>218.4989</v>
      </c>
      <c r="L68" s="24">
        <v>218.4989</v>
      </c>
      <c r="M68" s="34" t="s">
        <v>229</v>
      </c>
      <c r="N68" s="34" t="s">
        <v>224</v>
      </c>
      <c r="O68" s="34" t="s">
        <v>230</v>
      </c>
      <c r="P68" s="34" t="s">
        <v>203</v>
      </c>
      <c r="Q68" s="34" t="s">
        <v>133</v>
      </c>
      <c r="R68" s="34" t="s">
        <v>126</v>
      </c>
    </row>
    <row r="69" ht="108" customHeight="1" spans="1:18">
      <c r="A69" s="21">
        <v>63</v>
      </c>
      <c r="B69" s="22" t="s">
        <v>231</v>
      </c>
      <c r="C69" s="37"/>
      <c r="D69" s="24">
        <v>3.089969</v>
      </c>
      <c r="E69" s="24">
        <v>329</v>
      </c>
      <c r="F69" s="24">
        <v>277.910031</v>
      </c>
      <c r="G69" s="24">
        <f t="shared" si="1"/>
        <v>610</v>
      </c>
      <c r="H69" s="28" t="s">
        <v>127</v>
      </c>
      <c r="I69" s="23" t="s">
        <v>232</v>
      </c>
      <c r="J69" s="23" t="s">
        <v>233</v>
      </c>
      <c r="K69" s="23">
        <v>610</v>
      </c>
      <c r="L69" s="24">
        <v>610</v>
      </c>
      <c r="M69" s="34" t="s">
        <v>234</v>
      </c>
      <c r="N69" s="34" t="s">
        <v>224</v>
      </c>
      <c r="O69" s="34" t="s">
        <v>235</v>
      </c>
      <c r="P69" s="34" t="s">
        <v>218</v>
      </c>
      <c r="Q69" s="34" t="s">
        <v>125</v>
      </c>
      <c r="R69" s="34" t="s">
        <v>126</v>
      </c>
    </row>
    <row r="70" ht="45" customHeight="1" spans="1:18">
      <c r="A70" s="21" t="s">
        <v>21</v>
      </c>
      <c r="B70" s="38"/>
      <c r="C70" s="24">
        <f>SUM(C7:C69)</f>
        <v>6264</v>
      </c>
      <c r="D70" s="24">
        <f>SUM(D7:D69)</f>
        <v>1766</v>
      </c>
      <c r="E70" s="24">
        <f>SUM(E7:E69)</f>
        <v>629</v>
      </c>
      <c r="F70" s="24">
        <f>SUM(F7:F69)</f>
        <v>12290.3299</v>
      </c>
      <c r="G70" s="24">
        <f>SUM(G7:G69)</f>
        <v>20949.3299</v>
      </c>
      <c r="H70" s="24"/>
      <c r="I70" s="23"/>
      <c r="J70" s="23"/>
      <c r="K70" s="23">
        <f>SUM(K7:K69)</f>
        <v>20949.3299</v>
      </c>
      <c r="L70" s="23">
        <f>SUM(L7:L69)</f>
        <v>20949.3299</v>
      </c>
      <c r="M70" s="34"/>
      <c r="N70" s="34"/>
      <c r="O70" s="34"/>
      <c r="P70" s="34"/>
      <c r="Q70" s="34"/>
      <c r="R70" s="34"/>
    </row>
  </sheetData>
  <mergeCells count="17">
    <mergeCell ref="A2:R2"/>
    <mergeCell ref="J3:K3"/>
    <mergeCell ref="Q3:R3"/>
    <mergeCell ref="B4:G4"/>
    <mergeCell ref="H4:L4"/>
    <mergeCell ref="M4:R4"/>
    <mergeCell ref="B5:G5"/>
    <mergeCell ref="P5:R5"/>
    <mergeCell ref="A70:B70"/>
    <mergeCell ref="A4:A6"/>
    <mergeCell ref="H5:H6"/>
    <mergeCell ref="I5:I6"/>
    <mergeCell ref="J5:J6"/>
    <mergeCell ref="K5:K6"/>
    <mergeCell ref="L5:L6"/>
    <mergeCell ref="N5:N6"/>
    <mergeCell ref="O5:O6"/>
  </mergeCells>
  <printOptions horizontalCentered="1"/>
  <pageMargins left="0.751388888888889" right="0.751388888888889" top="0.605555555555556" bottom="0.605555555555556" header="0.511805555555556" footer="0.511805555555556"/>
  <pageSetup paperSize="9" scale="44" orientation="landscape" horizontalDpi="600"/>
  <headerFooter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2016-11-29T02:46:00Z</dcterms:created>
  <cp:lastPrinted>2018-12-30T06:41:00Z</cp:lastPrinted>
  <dcterms:modified xsi:type="dcterms:W3CDTF">2019-12-04T03:09:01Z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>
    <vt:lpwstr>14</vt:lpwstr>
  </property>
</Properties>
</file>