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<sst xmlns="http://schemas.openxmlformats.org/spreadsheetml/2006/main" count="153" uniqueCount="92">
  <si>
    <t>企业以工代训补贴人员花名册</t>
  </si>
  <si>
    <t>申请补贴主体名称：河南千村堂医药科技有限公司</t>
  </si>
  <si>
    <t>法定代表人签字：</t>
  </si>
  <si>
    <t>政策依据</t>
  </si>
  <si>
    <t>豫证办（2019）50号或豫人社办（2020）43号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</si>
  <si>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</si>
  <si>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</si>
  <si>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</si>
  <si>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</si>
  <si>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</si>
  <si>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</si>
  <si>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户口所在地</t>
  </si>
  <si>
    <t>人员类别</t>
  </si>
  <si>
    <t>以工代训时间（补贴时间）</t>
  </si>
  <si>
    <t>补贴金额（元）</t>
  </si>
  <si>
    <t>联系电话</t>
  </si>
  <si>
    <t>工作岗位</t>
  </si>
  <si>
    <t>康芹</t>
  </si>
  <si>
    <t>女</t>
  </si>
  <si>
    <t>410422196901112821</t>
  </si>
  <si>
    <t>河南省叶县常村乡和平岭村坡外村一号</t>
  </si>
  <si>
    <t>在职人员</t>
  </si>
  <si>
    <t>车间操作员</t>
  </si>
  <si>
    <t>马玉连</t>
  </si>
  <si>
    <t>410422197704183326</t>
  </si>
  <si>
    <t>河南省叶县常村乡文庄村</t>
  </si>
  <si>
    <t>刘银玲</t>
  </si>
  <si>
    <t>410422197106152829</t>
  </si>
  <si>
    <t>侯从严</t>
  </si>
  <si>
    <t>男</t>
  </si>
  <si>
    <t>410422196203212817</t>
  </si>
  <si>
    <t>河南省叶县常村乡和平岭村一号</t>
  </si>
  <si>
    <t>靳秀枝</t>
  </si>
  <si>
    <t>410422196611262821</t>
  </si>
  <si>
    <t>河南省叶县常村乡孤古岭村一号</t>
  </si>
  <si>
    <t>在职员工</t>
  </si>
  <si>
    <t>康哲</t>
  </si>
  <si>
    <t>41042219780310286x</t>
  </si>
  <si>
    <t>河南省叶县常村常村乡李九寺村七组</t>
  </si>
  <si>
    <t>康瑞</t>
  </si>
  <si>
    <t>410422197010112822</t>
  </si>
  <si>
    <t>河南省叶县常村乡李九寺村八组</t>
  </si>
  <si>
    <t>窦民</t>
  </si>
  <si>
    <t>410422196008172813</t>
  </si>
  <si>
    <t>河南省叶县常村乡大娄庄摩天岭村一号</t>
  </si>
  <si>
    <t>符嫩</t>
  </si>
  <si>
    <t>410422196409092822</t>
  </si>
  <si>
    <t>河南省叶县常村乡孤古岭村张黄岭村一号</t>
  </si>
  <si>
    <t>康文献</t>
  </si>
  <si>
    <t>410422197308122898</t>
  </si>
  <si>
    <t>河南省叶县常村乡李九寺村一号</t>
  </si>
  <si>
    <t>刘印花</t>
  </si>
  <si>
    <t>410422197505062900</t>
  </si>
  <si>
    <t>杨玉霞</t>
  </si>
  <si>
    <t>410422197110232848</t>
  </si>
  <si>
    <t>河南省叶县常村乡乡文集村二组</t>
  </si>
  <si>
    <t>杨丽</t>
  </si>
  <si>
    <t>410422197003192908</t>
  </si>
  <si>
    <t>河南省叶县常村乡和平岭坡外村一号</t>
  </si>
  <si>
    <t>葛小芹</t>
  </si>
  <si>
    <t>410422197612302826</t>
  </si>
  <si>
    <t>河南省叶县常村乡大娄庄饮牛坑村一号</t>
  </si>
  <si>
    <t>王淑贤</t>
  </si>
  <si>
    <t>411330198611213127</t>
  </si>
  <si>
    <t>河南省平顶山市叶县常村</t>
  </si>
  <si>
    <t>销售员</t>
  </si>
  <si>
    <t>刘乐乐</t>
  </si>
  <si>
    <t>410422199804101040</t>
  </si>
  <si>
    <t>河南省平顶山市叶县陈庄</t>
  </si>
  <si>
    <t>袁秀宏</t>
  </si>
  <si>
    <t>410422198002177022</t>
  </si>
  <si>
    <t>河南省平顶山市叶县商业街</t>
  </si>
  <si>
    <t>赵艳冰</t>
  </si>
  <si>
    <t>410421198505152525</t>
  </si>
  <si>
    <t>河南省平顶山市叶县程寨</t>
  </si>
  <si>
    <t>收银员</t>
  </si>
  <si>
    <t>焦孟函</t>
  </si>
  <si>
    <t>410422199612250025</t>
  </si>
  <si>
    <t>河南省平顶山市叶县鑫鑫花园一期</t>
  </si>
  <si>
    <t>高媛</t>
  </si>
  <si>
    <t>411403199001300021</t>
  </si>
  <si>
    <t>河南省商丘</t>
  </si>
  <si>
    <t>李保芳</t>
  </si>
  <si>
    <t>410422196306112827</t>
  </si>
  <si>
    <t>合计</t>
  </si>
  <si>
    <t>总金额：肆仟陆佰元整</t>
  </si>
  <si>
    <t>男：4人</t>
  </si>
  <si>
    <t>女：17人</t>
  </si>
  <si>
    <t>1按照豫人社办〔2020〕43号文件规定，分为原有政策和创新政策两大类企业和人员类别，不同政策里面又细分为几类企业和人员类别，需要的证明材料也不相同。</t>
  </si>
  <si>
    <t>2补贴人员应为企业在职正式的一线职工</t>
  </si>
  <si>
    <t>3企业在每一页名单上都要盖章</t>
  </si>
  <si>
    <t>4企业类别和人员类别见附件3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</si>
</sst>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5" fillId="11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workbookViewId="0">
      <selection activeCell="G7" sqref="G7"/>
    </sheetView>
  </sheetViews>
  <sheetFormatPr defaultColWidth="9" defaultRowHeight="13.5"/>
  <cols>
    <col min="1" max="1" width="8.5" customWidth="1"/>
    <col min="2" max="2" width="7.875" customWidth="1"/>
    <col min="3" max="3" width="5.25" customWidth="1"/>
    <col min="4" max="4" width="5.25" hidden="1" customWidth="1"/>
    <col min="5" max="5" width="19.875" customWidth="1"/>
    <col min="6" max="6" width="38.375" customWidth="1"/>
    <col min="7" max="7" width="9.5" customWidth="1"/>
    <col min="8" max="8" width="12.75" customWidth="1"/>
    <col min="9" max="9" width="9.25" customWidth="1"/>
    <col min="10" max="10" width="9.25" hidden="1" customWidth="1"/>
    <col min="11" max="11" width="11.75" customWidth="1"/>
    <col min="12" max="12" width="12.5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7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" customHeight="1" spans="1:12">
      <c r="A3" s="4" t="s">
        <v>1</v>
      </c>
      <c r="B3" s="4"/>
      <c r="C3" s="4"/>
      <c r="D3" s="4"/>
      <c r="E3" s="4"/>
      <c r="F3" s="4"/>
      <c r="G3" s="4"/>
      <c r="H3" s="4"/>
      <c r="I3" s="11" t="s">
        <v>2</v>
      </c>
      <c r="J3" s="11"/>
      <c r="K3" s="11"/>
      <c r="L3" s="11"/>
    </row>
    <row r="4" ht="23" customHeight="1" spans="1:16">
      <c r="A4" s="5" t="s">
        <v>3</v>
      </c>
      <c r="B4" s="5" t="s">
        <v>4</v>
      </c>
      <c r="C4" s="5"/>
      <c r="D4" s="5"/>
      <c r="E4" s="5"/>
      <c r="F4" s="5"/>
      <c r="G4" s="5"/>
      <c r="H4" s="5" t="s">
        <v>5</v>
      </c>
      <c r="I4" s="5" t="s">
        <v>6</v>
      </c>
      <c r="J4" s="5"/>
      <c r="K4" s="5"/>
      <c r="L4" s="5"/>
      <c r="M4" s="12"/>
      <c r="N4" s="12"/>
      <c r="O4" s="12"/>
      <c r="P4" s="12"/>
    </row>
    <row r="5" ht="44" customHeight="1" spans="1:16">
      <c r="A5" s="5" t="s">
        <v>7</v>
      </c>
      <c r="B5" s="5" t="s">
        <v>8</v>
      </c>
      <c r="C5" s="5" t="s">
        <v>9</v>
      </c>
      <c r="D5" s="5" t="s">
        <v>10</v>
      </c>
      <c r="E5" s="5" t="s">
        <v>10</v>
      </c>
      <c r="F5" s="5" t="s">
        <v>11</v>
      </c>
      <c r="G5" s="5" t="s">
        <v>12</v>
      </c>
      <c r="H5" s="6" t="s">
        <v>13</v>
      </c>
      <c r="I5" s="6" t="s">
        <v>14</v>
      </c>
      <c r="J5" s="5" t="s">
        <v>15</v>
      </c>
      <c r="K5" s="5" t="s">
        <v>15</v>
      </c>
      <c r="L5" s="5" t="s">
        <v>16</v>
      </c>
      <c r="M5" s="12"/>
      <c r="N5" s="12"/>
      <c r="O5" s="12"/>
      <c r="P5" s="12"/>
    </row>
    <row r="6" ht="20" customHeight="1" spans="1:16">
      <c r="A6" s="5">
        <v>1</v>
      </c>
      <c r="B6" s="7" t="s">
        <v>17</v>
      </c>
      <c r="C6" s="7" t="s">
        <v>18</v>
      </c>
      <c r="D6" s="13" t="s">
        <v>19</v>
      </c>
      <c r="E6" s="5" t="str">
        <f>LEFT(D6,6)&amp;"******"&amp;RIGHT(D6,6)</f>
        <v>410422******112821</v>
      </c>
      <c r="F6" s="8" t="s">
        <v>20</v>
      </c>
      <c r="G6" s="5" t="s">
        <v>21</v>
      </c>
      <c r="H6" s="9">
        <v>44013</v>
      </c>
      <c r="I6" s="5">
        <v>200</v>
      </c>
      <c r="J6" s="5">
        <v>15290789356</v>
      </c>
      <c r="K6" s="5" t="str">
        <f>LEFT(J6,3)&amp;"****"&amp;RIGHT(J6,4)</f>
        <v>152****9356</v>
      </c>
      <c r="L6" s="7" t="s">
        <v>22</v>
      </c>
      <c r="M6" s="12"/>
      <c r="N6" s="12"/>
      <c r="O6" s="12"/>
      <c r="P6" s="12"/>
    </row>
    <row r="7" ht="20" customHeight="1" spans="1:16">
      <c r="A7" s="5">
        <v>2</v>
      </c>
      <c r="B7" s="7" t="s">
        <v>23</v>
      </c>
      <c r="C7" s="7" t="s">
        <v>18</v>
      </c>
      <c r="D7" s="13" t="s">
        <v>24</v>
      </c>
      <c r="E7" s="5" t="str">
        <f t="shared" ref="E7:E26" si="0">LEFT(D7,6)&amp;"******"&amp;RIGHT(D7,6)</f>
        <v>410422******183326</v>
      </c>
      <c r="F7" s="8" t="s">
        <v>25</v>
      </c>
      <c r="G7" s="5" t="s">
        <v>21</v>
      </c>
      <c r="H7" s="9">
        <v>44013</v>
      </c>
      <c r="I7" s="5">
        <v>200</v>
      </c>
      <c r="J7" s="5">
        <v>13027576108</v>
      </c>
      <c r="K7" s="5" t="str">
        <f t="shared" ref="K7:K28" si="1">LEFT(J7,3)&amp;"****"&amp;RIGHT(J7,4)</f>
        <v>130****6108</v>
      </c>
      <c r="L7" s="7" t="s">
        <v>22</v>
      </c>
      <c r="M7" s="12"/>
      <c r="N7" s="12"/>
      <c r="O7" s="12"/>
      <c r="P7" s="12"/>
    </row>
    <row r="8" ht="20" customHeight="1" spans="1:16">
      <c r="A8" s="5">
        <v>3</v>
      </c>
      <c r="B8" s="7" t="s">
        <v>26</v>
      </c>
      <c r="C8" s="7" t="s">
        <v>18</v>
      </c>
      <c r="D8" s="13" t="s">
        <v>27</v>
      </c>
      <c r="E8" s="5" t="str">
        <f t="shared" si="0"/>
        <v>410422******152829</v>
      </c>
      <c r="F8" s="8" t="s">
        <v>20</v>
      </c>
      <c r="G8" s="5" t="s">
        <v>21</v>
      </c>
      <c r="H8" s="9">
        <v>44013</v>
      </c>
      <c r="I8" s="5">
        <v>200</v>
      </c>
      <c r="J8" s="5">
        <v>15037593732</v>
      </c>
      <c r="K8" s="5" t="str">
        <f t="shared" si="1"/>
        <v>150****3732</v>
      </c>
      <c r="L8" s="7" t="s">
        <v>22</v>
      </c>
      <c r="M8" s="12"/>
      <c r="N8" s="12"/>
      <c r="O8" s="12"/>
      <c r="P8" s="12"/>
    </row>
    <row r="9" ht="20" customHeight="1" spans="1:16">
      <c r="A9" s="5">
        <v>4</v>
      </c>
      <c r="B9" s="7" t="s">
        <v>28</v>
      </c>
      <c r="C9" s="7" t="s">
        <v>29</v>
      </c>
      <c r="D9" s="13" t="s">
        <v>30</v>
      </c>
      <c r="E9" s="5" t="str">
        <f t="shared" si="0"/>
        <v>410422******212817</v>
      </c>
      <c r="F9" s="8" t="s">
        <v>31</v>
      </c>
      <c r="G9" s="5" t="s">
        <v>21</v>
      </c>
      <c r="H9" s="9">
        <v>44013</v>
      </c>
      <c r="I9" s="5">
        <v>200</v>
      </c>
      <c r="J9" s="5">
        <v>15836930957</v>
      </c>
      <c r="K9" s="5" t="str">
        <f t="shared" si="1"/>
        <v>158****0957</v>
      </c>
      <c r="L9" s="7" t="s">
        <v>22</v>
      </c>
      <c r="M9" s="12"/>
      <c r="N9" s="12"/>
      <c r="O9" s="12"/>
      <c r="P9" s="12"/>
    </row>
    <row r="10" ht="20" customHeight="1" spans="1:16">
      <c r="A10" s="5">
        <v>5</v>
      </c>
      <c r="B10" s="7" t="s">
        <v>32</v>
      </c>
      <c r="C10" s="7" t="s">
        <v>18</v>
      </c>
      <c r="D10" s="13" t="s">
        <v>33</v>
      </c>
      <c r="E10" s="5" t="str">
        <f t="shared" si="0"/>
        <v>410422******262821</v>
      </c>
      <c r="F10" s="8" t="s">
        <v>34</v>
      </c>
      <c r="G10" s="7" t="s">
        <v>35</v>
      </c>
      <c r="H10" s="9">
        <v>44013</v>
      </c>
      <c r="I10" s="5">
        <v>200</v>
      </c>
      <c r="J10" s="5">
        <v>15639966132</v>
      </c>
      <c r="K10" s="5" t="str">
        <f t="shared" si="1"/>
        <v>156****6132</v>
      </c>
      <c r="L10" s="7" t="s">
        <v>22</v>
      </c>
      <c r="M10" s="12"/>
      <c r="N10" s="12"/>
      <c r="O10" s="12"/>
      <c r="P10" s="12"/>
    </row>
    <row r="11" ht="20" customHeight="1" spans="1:16">
      <c r="A11" s="5">
        <v>6</v>
      </c>
      <c r="B11" s="7" t="s">
        <v>36</v>
      </c>
      <c r="C11" s="7" t="s">
        <v>18</v>
      </c>
      <c r="D11" s="7" t="s">
        <v>37</v>
      </c>
      <c r="E11" s="5" t="str">
        <f t="shared" si="0"/>
        <v>410422******10286x</v>
      </c>
      <c r="F11" s="8" t="s">
        <v>38</v>
      </c>
      <c r="G11" s="5" t="s">
        <v>21</v>
      </c>
      <c r="H11" s="9">
        <v>44013</v>
      </c>
      <c r="I11" s="5">
        <v>200</v>
      </c>
      <c r="J11" s="5">
        <v>15836920067</v>
      </c>
      <c r="K11" s="5" t="str">
        <f t="shared" si="1"/>
        <v>158****0067</v>
      </c>
      <c r="L11" s="7" t="s">
        <v>22</v>
      </c>
      <c r="M11" s="12"/>
      <c r="N11" s="12"/>
      <c r="O11" s="12"/>
      <c r="P11" s="12"/>
    </row>
    <row r="12" ht="20" customHeight="1" spans="1:16">
      <c r="A12" s="5">
        <v>7</v>
      </c>
      <c r="B12" s="7" t="s">
        <v>39</v>
      </c>
      <c r="C12" s="7" t="s">
        <v>18</v>
      </c>
      <c r="D12" s="13" t="s">
        <v>40</v>
      </c>
      <c r="E12" s="5" t="str">
        <f t="shared" si="0"/>
        <v>410422******112822</v>
      </c>
      <c r="F12" s="8" t="s">
        <v>41</v>
      </c>
      <c r="G12" s="7" t="s">
        <v>35</v>
      </c>
      <c r="H12" s="9">
        <v>44013</v>
      </c>
      <c r="I12" s="5">
        <v>200</v>
      </c>
      <c r="J12" s="5">
        <v>18749628576</v>
      </c>
      <c r="K12" s="5" t="str">
        <f t="shared" si="1"/>
        <v>187****8576</v>
      </c>
      <c r="L12" s="7" t="s">
        <v>22</v>
      </c>
      <c r="M12" s="12"/>
      <c r="N12" s="12"/>
      <c r="O12" s="12"/>
      <c r="P12" s="12"/>
    </row>
    <row r="13" ht="20" customHeight="1" spans="1:16">
      <c r="A13" s="5">
        <v>8</v>
      </c>
      <c r="B13" s="7" t="s">
        <v>42</v>
      </c>
      <c r="C13" s="7" t="s">
        <v>29</v>
      </c>
      <c r="D13" s="13" t="s">
        <v>43</v>
      </c>
      <c r="E13" s="5" t="str">
        <f t="shared" si="0"/>
        <v>410422******172813</v>
      </c>
      <c r="F13" s="8" t="s">
        <v>44</v>
      </c>
      <c r="G13" s="5" t="s">
        <v>21</v>
      </c>
      <c r="H13" s="9">
        <v>44013</v>
      </c>
      <c r="I13" s="5">
        <v>200</v>
      </c>
      <c r="J13" s="5">
        <v>17036070613</v>
      </c>
      <c r="K13" s="5" t="str">
        <f t="shared" si="1"/>
        <v>170****0613</v>
      </c>
      <c r="L13" s="7" t="s">
        <v>22</v>
      </c>
      <c r="M13" s="12"/>
      <c r="N13" s="12"/>
      <c r="O13" s="12"/>
      <c r="P13" s="12"/>
    </row>
    <row r="14" ht="20" customHeight="1" spans="1:16">
      <c r="A14" s="5">
        <v>9</v>
      </c>
      <c r="B14" s="7" t="s">
        <v>45</v>
      </c>
      <c r="C14" s="7" t="s">
        <v>18</v>
      </c>
      <c r="D14" s="13" t="s">
        <v>46</v>
      </c>
      <c r="E14" s="5" t="str">
        <f t="shared" si="0"/>
        <v>410422******092822</v>
      </c>
      <c r="F14" s="8" t="s">
        <v>47</v>
      </c>
      <c r="G14" s="7" t="s">
        <v>35</v>
      </c>
      <c r="H14" s="9">
        <v>44013</v>
      </c>
      <c r="I14" s="5">
        <v>200</v>
      </c>
      <c r="J14" s="5">
        <v>13273892181</v>
      </c>
      <c r="K14" s="5" t="str">
        <f t="shared" si="1"/>
        <v>132****2181</v>
      </c>
      <c r="L14" s="7" t="s">
        <v>22</v>
      </c>
      <c r="M14" s="12"/>
      <c r="N14" s="12"/>
      <c r="O14" s="12"/>
      <c r="P14" s="12"/>
    </row>
    <row r="15" ht="20" customHeight="1" spans="1:16">
      <c r="A15" s="5">
        <v>10</v>
      </c>
      <c r="B15" s="7" t="s">
        <v>48</v>
      </c>
      <c r="C15" s="7" t="s">
        <v>29</v>
      </c>
      <c r="D15" s="13" t="s">
        <v>49</v>
      </c>
      <c r="E15" s="5" t="str">
        <f t="shared" si="0"/>
        <v>410422******122898</v>
      </c>
      <c r="F15" s="8" t="s">
        <v>50</v>
      </c>
      <c r="G15" s="5" t="s">
        <v>21</v>
      </c>
      <c r="H15" s="9">
        <v>44013</v>
      </c>
      <c r="I15" s="5">
        <v>200</v>
      </c>
      <c r="J15" s="5">
        <v>18768926486</v>
      </c>
      <c r="K15" s="5" t="str">
        <f t="shared" si="1"/>
        <v>187****6486</v>
      </c>
      <c r="L15" s="7" t="s">
        <v>22</v>
      </c>
      <c r="M15" s="12"/>
      <c r="N15" s="12"/>
      <c r="O15" s="12"/>
      <c r="P15" s="12"/>
    </row>
    <row r="16" ht="20" customHeight="1" spans="1:16">
      <c r="A16" s="5">
        <v>11</v>
      </c>
      <c r="B16" s="7" t="s">
        <v>51</v>
      </c>
      <c r="C16" s="7" t="s">
        <v>18</v>
      </c>
      <c r="D16" s="13" t="s">
        <v>52</v>
      </c>
      <c r="E16" s="5" t="str">
        <f t="shared" si="0"/>
        <v>410422******062900</v>
      </c>
      <c r="F16" s="8" t="s">
        <v>50</v>
      </c>
      <c r="G16" s="5" t="s">
        <v>21</v>
      </c>
      <c r="H16" s="9">
        <v>44013</v>
      </c>
      <c r="I16" s="5">
        <v>200</v>
      </c>
      <c r="J16" s="5">
        <v>13782411697</v>
      </c>
      <c r="K16" s="5" t="str">
        <f t="shared" si="1"/>
        <v>137****1697</v>
      </c>
      <c r="L16" s="7" t="s">
        <v>22</v>
      </c>
      <c r="M16" s="12"/>
      <c r="N16" s="12"/>
      <c r="O16" s="12"/>
      <c r="P16" s="12"/>
    </row>
    <row r="17" ht="20" customHeight="1" spans="1:16">
      <c r="A17" s="5">
        <v>12</v>
      </c>
      <c r="B17" s="5" t="s">
        <v>53</v>
      </c>
      <c r="C17" s="5" t="s">
        <v>18</v>
      </c>
      <c r="D17" s="14" t="s">
        <v>54</v>
      </c>
      <c r="E17" s="5" t="str">
        <f t="shared" si="0"/>
        <v>410422******232848</v>
      </c>
      <c r="F17" s="10" t="s">
        <v>55</v>
      </c>
      <c r="G17" s="5" t="s">
        <v>21</v>
      </c>
      <c r="H17" s="9">
        <v>44013</v>
      </c>
      <c r="I17" s="5">
        <v>200</v>
      </c>
      <c r="J17" s="5">
        <v>18236692812</v>
      </c>
      <c r="K17" s="5" t="str">
        <f t="shared" si="1"/>
        <v>182****2812</v>
      </c>
      <c r="L17" s="7" t="s">
        <v>22</v>
      </c>
      <c r="M17" s="12"/>
      <c r="N17" s="12"/>
      <c r="O17" s="12"/>
      <c r="P17" s="12"/>
    </row>
    <row r="18" ht="20" customHeight="1" spans="1:16">
      <c r="A18" s="5">
        <v>13</v>
      </c>
      <c r="B18" s="7" t="s">
        <v>56</v>
      </c>
      <c r="C18" s="7" t="s">
        <v>18</v>
      </c>
      <c r="D18" s="13" t="s">
        <v>57</v>
      </c>
      <c r="E18" s="5" t="str">
        <f t="shared" si="0"/>
        <v>410422******192908</v>
      </c>
      <c r="F18" s="8" t="s">
        <v>58</v>
      </c>
      <c r="G18" s="5" t="s">
        <v>21</v>
      </c>
      <c r="H18" s="9">
        <v>44013</v>
      </c>
      <c r="I18" s="5">
        <v>200</v>
      </c>
      <c r="J18" s="5">
        <v>15238275335</v>
      </c>
      <c r="K18" s="5" t="str">
        <f t="shared" si="1"/>
        <v>152****5335</v>
      </c>
      <c r="L18" s="7" t="s">
        <v>22</v>
      </c>
      <c r="M18" s="12"/>
      <c r="N18" s="12"/>
      <c r="O18" s="12"/>
      <c r="P18" s="12"/>
    </row>
    <row r="19" ht="20" customHeight="1" spans="1:16">
      <c r="A19" s="5">
        <v>14</v>
      </c>
      <c r="B19" s="7" t="s">
        <v>59</v>
      </c>
      <c r="C19" s="7" t="s">
        <v>18</v>
      </c>
      <c r="D19" s="13" t="s">
        <v>60</v>
      </c>
      <c r="E19" s="5" t="str">
        <f t="shared" si="0"/>
        <v>410422******302826</v>
      </c>
      <c r="F19" s="8" t="s">
        <v>61</v>
      </c>
      <c r="G19" s="5" t="s">
        <v>21</v>
      </c>
      <c r="H19" s="9">
        <v>44013</v>
      </c>
      <c r="I19" s="5">
        <v>200</v>
      </c>
      <c r="J19" s="7">
        <v>18337596331</v>
      </c>
      <c r="K19" s="5" t="str">
        <f t="shared" si="1"/>
        <v>183****6331</v>
      </c>
      <c r="L19" s="7" t="s">
        <v>22</v>
      </c>
      <c r="M19" s="12"/>
      <c r="N19" s="12"/>
      <c r="O19" s="12"/>
      <c r="P19" s="12"/>
    </row>
    <row r="20" ht="20" customHeight="1" spans="1:16">
      <c r="A20" s="5">
        <v>15</v>
      </c>
      <c r="B20" s="7" t="s">
        <v>62</v>
      </c>
      <c r="C20" s="7" t="s">
        <v>18</v>
      </c>
      <c r="D20" s="13" t="s">
        <v>63</v>
      </c>
      <c r="E20" s="5" t="str">
        <f t="shared" si="0"/>
        <v>411330******213127</v>
      </c>
      <c r="F20" s="8" t="s">
        <v>64</v>
      </c>
      <c r="G20" s="7" t="s">
        <v>35</v>
      </c>
      <c r="H20" s="9">
        <v>44013</v>
      </c>
      <c r="I20" s="5">
        <v>200</v>
      </c>
      <c r="J20" s="7">
        <v>19939079788</v>
      </c>
      <c r="K20" s="5" t="str">
        <f t="shared" si="1"/>
        <v>199****9788</v>
      </c>
      <c r="L20" s="7" t="s">
        <v>65</v>
      </c>
      <c r="M20" s="12"/>
      <c r="N20" s="12"/>
      <c r="O20" s="12"/>
      <c r="P20" s="12"/>
    </row>
    <row r="21" ht="20" customHeight="1" spans="1:12">
      <c r="A21" s="5">
        <v>16</v>
      </c>
      <c r="B21" s="5" t="s">
        <v>66</v>
      </c>
      <c r="C21" s="5" t="s">
        <v>18</v>
      </c>
      <c r="D21" s="14" t="s">
        <v>67</v>
      </c>
      <c r="E21" s="5" t="str">
        <f t="shared" si="0"/>
        <v>410422******101040</v>
      </c>
      <c r="F21" s="10" t="s">
        <v>68</v>
      </c>
      <c r="G21" s="5" t="s">
        <v>21</v>
      </c>
      <c r="H21" s="9">
        <v>44013</v>
      </c>
      <c r="I21" s="5">
        <v>200</v>
      </c>
      <c r="J21" s="5">
        <v>17329397897</v>
      </c>
      <c r="K21" s="5" t="str">
        <f t="shared" si="1"/>
        <v>173****7897</v>
      </c>
      <c r="L21" s="5" t="s">
        <v>65</v>
      </c>
    </row>
    <row r="22" ht="20" customHeight="1" spans="1:12">
      <c r="A22" s="5">
        <v>17</v>
      </c>
      <c r="B22" s="7" t="s">
        <v>69</v>
      </c>
      <c r="C22" s="7" t="s">
        <v>29</v>
      </c>
      <c r="D22" s="13" t="s">
        <v>70</v>
      </c>
      <c r="E22" s="5" t="str">
        <f t="shared" si="0"/>
        <v>410422******177022</v>
      </c>
      <c r="F22" s="8" t="s">
        <v>71</v>
      </c>
      <c r="G22" s="5" t="s">
        <v>21</v>
      </c>
      <c r="H22" s="9">
        <v>44013</v>
      </c>
      <c r="I22" s="5">
        <v>200</v>
      </c>
      <c r="J22" s="7">
        <v>13409300998</v>
      </c>
      <c r="K22" s="5" t="str">
        <f t="shared" si="1"/>
        <v>134****0998</v>
      </c>
      <c r="L22" s="7" t="s">
        <v>65</v>
      </c>
    </row>
    <row r="23" ht="20" customHeight="1" spans="1:12">
      <c r="A23" s="5">
        <v>18</v>
      </c>
      <c r="B23" s="7" t="s">
        <v>72</v>
      </c>
      <c r="C23" s="7" t="s">
        <v>18</v>
      </c>
      <c r="D23" s="13" t="s">
        <v>73</v>
      </c>
      <c r="E23" s="5" t="str">
        <f t="shared" si="0"/>
        <v>410421******152525</v>
      </c>
      <c r="F23" s="8" t="s">
        <v>74</v>
      </c>
      <c r="G23" s="5" t="s">
        <v>21</v>
      </c>
      <c r="H23" s="9">
        <v>44013</v>
      </c>
      <c r="I23" s="5">
        <v>200</v>
      </c>
      <c r="J23" s="7">
        <v>13683750798</v>
      </c>
      <c r="K23" s="5" t="str">
        <f t="shared" si="1"/>
        <v>136****0798</v>
      </c>
      <c r="L23" s="7" t="s">
        <v>75</v>
      </c>
    </row>
    <row r="24" ht="20" customHeight="1" spans="1:12">
      <c r="A24" s="5">
        <v>19</v>
      </c>
      <c r="B24" s="7" t="s">
        <v>76</v>
      </c>
      <c r="C24" s="7" t="s">
        <v>18</v>
      </c>
      <c r="D24" s="13" t="s">
        <v>77</v>
      </c>
      <c r="E24" s="5" t="str">
        <f t="shared" si="0"/>
        <v>410422******250025</v>
      </c>
      <c r="F24" s="8" t="s">
        <v>78</v>
      </c>
      <c r="G24" s="5" t="s">
        <v>21</v>
      </c>
      <c r="H24" s="9">
        <v>44013</v>
      </c>
      <c r="I24" s="5">
        <v>200</v>
      </c>
      <c r="J24" s="7">
        <v>15516089098</v>
      </c>
      <c r="K24" s="5" t="str">
        <f t="shared" si="1"/>
        <v>155****9098</v>
      </c>
      <c r="L24" s="7" t="s">
        <v>65</v>
      </c>
    </row>
    <row r="25" ht="20" customHeight="1" spans="1:12">
      <c r="A25" s="5">
        <v>20</v>
      </c>
      <c r="B25" s="7" t="s">
        <v>79</v>
      </c>
      <c r="C25" s="7" t="s">
        <v>18</v>
      </c>
      <c r="D25" s="13" t="s">
        <v>80</v>
      </c>
      <c r="E25" s="5" t="str">
        <f t="shared" si="0"/>
        <v>411403******300021</v>
      </c>
      <c r="F25" s="8" t="s">
        <v>81</v>
      </c>
      <c r="G25" s="7" t="s">
        <v>35</v>
      </c>
      <c r="H25" s="9">
        <v>44013</v>
      </c>
      <c r="I25" s="5">
        <v>200</v>
      </c>
      <c r="J25" s="7">
        <v>18822225748</v>
      </c>
      <c r="K25" s="5" t="str">
        <f t="shared" si="1"/>
        <v>188****5748</v>
      </c>
      <c r="L25" s="7" t="s">
        <v>65</v>
      </c>
    </row>
    <row r="26" customFormat="1" ht="20" customHeight="1" spans="1:12">
      <c r="A26" s="5">
        <v>21</v>
      </c>
      <c r="B26" s="7" t="s">
        <v>82</v>
      </c>
      <c r="C26" s="7" t="s">
        <v>18</v>
      </c>
      <c r="D26" s="13" t="s">
        <v>83</v>
      </c>
      <c r="E26" s="5" t="str">
        <f t="shared" si="0"/>
        <v>410422******112827</v>
      </c>
      <c r="F26" s="8" t="s">
        <v>58</v>
      </c>
      <c r="G26" s="7" t="s">
        <v>35</v>
      </c>
      <c r="H26" s="9">
        <v>44013</v>
      </c>
      <c r="I26" s="5">
        <v>200</v>
      </c>
      <c r="J26" s="7">
        <v>13721897687</v>
      </c>
      <c r="K26" s="5" t="str">
        <f t="shared" si="1"/>
        <v>137****7687</v>
      </c>
      <c r="L26" s="7" t="s">
        <v>22</v>
      </c>
    </row>
    <row r="27" customFormat="1" ht="18" customHeight="1" spans="1:12">
      <c r="A27" s="5" t="s">
        <v>84</v>
      </c>
      <c r="B27" s="7" t="s">
        <v>85</v>
      </c>
      <c r="C27" s="7"/>
      <c r="D27" s="7"/>
      <c r="E27" s="7"/>
      <c r="F27" s="7"/>
      <c r="G27" s="7"/>
      <c r="H27" s="9"/>
      <c r="I27" s="5">
        <f>SUM(I6:I26)</f>
        <v>4200</v>
      </c>
      <c r="J27" s="5"/>
      <c r="K27" s="7" t="s">
        <v>86</v>
      </c>
      <c r="L27" s="7" t="s">
        <v>87</v>
      </c>
    </row>
    <row r="28" s="1" customFormat="1" ht="18" customHeight="1" spans="1:1">
      <c r="A28" s="1" t="s">
        <v>88</v>
      </c>
    </row>
    <row r="29" s="1" customFormat="1" ht="18" customHeight="1" spans="1:1">
      <c r="A29" s="1" t="s">
        <v>89</v>
      </c>
    </row>
    <row r="30" s="1" customFormat="1" ht="18" customHeight="1" spans="1:1">
      <c r="A30" s="1" t="s">
        <v>90</v>
      </c>
    </row>
    <row r="31" s="1" customFormat="1" ht="18" customHeight="1" spans="1:1">
      <c r="A31" s="1" t="s">
        <v>91</v>
      </c>
    </row>
  </sheetData>
  <mergeCells count="9">
    <mergeCell ref="A1:L1"/>
    <mergeCell ref="I3:L3"/>
    <mergeCell ref="B4:G4"/>
    <mergeCell ref="I4:L4"/>
    <mergeCell ref="B27:G27"/>
    <mergeCell ref="A28:L28"/>
    <mergeCell ref="A29:L29"/>
    <mergeCell ref="A30:L30"/>
    <mergeCell ref="A31:L31"/>
  </mergeCells>
  <conditionalFormatting sqref="B6:B26">
    <cfRule type="duplicateValues" dxfId="0" priority="1"/>
  </conditionalFormatting>
  <pageMargins left="0.511805555555556" right="0.700694444444445" top="0.826388888888889" bottom="0.751388888888889" header="0.298611111111111" footer="0.472222222222222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千村堂-刘乐乐</cp:lastModifiedBy>
  <dcterms:created xsi:type="dcterms:W3CDTF">2020-10-27T06:11:00Z</dcterms:created>
  <dcterms:modified xsi:type="dcterms:W3CDTF">2020-11-10T00:44:54Z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