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70"/>
  </bookViews>
  <sheets>
    <sheet name="Sheet1" sheetId="1" r:id="rId1"/>
  </sheets>
  <definedNames>
    <definedName name="_xlnm._FilterDatabase" localSheetId="0" hidden="1">Sheet1!$A$5:$J$44</definedName>
    <definedName name="_xlnm.Print_Area" localSheetId="0">Sheet1!$A$6:$N$45</definedName>
    <definedName name="_xlnm.Print_Titles" localSheetId="0">Sheet1!$1:$5</definedName>
  </definedNames>
  <calcPr calcId="144525"/>
</workbook>
</file>

<file path=xl/sharedStrings.xml><?xml version="1.0" encoding="utf-8"?>
<sst xmlns="http://schemas.openxmlformats.org/spreadsheetml/2006/main" count="368" uniqueCount="137">
  <si>
    <t>2020年叶县英姿职业培训学校技能提升培训公示台账</t>
  </si>
  <si>
    <t xml:space="preserve">培训机构（公章）：叶县英姿职业培训学校                                                                        第 07 班 </t>
  </si>
  <si>
    <t>序号</t>
  </si>
  <si>
    <t>姓名</t>
  </si>
  <si>
    <t>身份证号</t>
  </si>
  <si>
    <t>培训群体分类</t>
  </si>
  <si>
    <t>联系电话</t>
  </si>
  <si>
    <t>电话号码</t>
  </si>
  <si>
    <t>证书名称</t>
  </si>
  <si>
    <t>证书编号</t>
  </si>
  <si>
    <t>等级</t>
  </si>
  <si>
    <t>专业类别</t>
  </si>
  <si>
    <t>发证日期</t>
  </si>
  <si>
    <t>补贴金额（万元）</t>
  </si>
  <si>
    <t>靳香梅</t>
  </si>
  <si>
    <t>410422197110157649</t>
  </si>
  <si>
    <t>农村转移就业劳动者</t>
  </si>
  <si>
    <t>保健按摩师</t>
  </si>
  <si>
    <t>16040510200164268</t>
  </si>
  <si>
    <t>无</t>
  </si>
  <si>
    <t>A</t>
  </si>
  <si>
    <t>2020.11.07</t>
  </si>
  <si>
    <t>0.0840</t>
  </si>
  <si>
    <t>吕银雪</t>
  </si>
  <si>
    <t>410422196710067626</t>
  </si>
  <si>
    <t>16040510200164269</t>
  </si>
  <si>
    <t>李秋枝</t>
  </si>
  <si>
    <t>410422196707177648</t>
  </si>
  <si>
    <t>16040510200164270</t>
  </si>
  <si>
    <t>谢丽花</t>
  </si>
  <si>
    <t>410422196209187624</t>
  </si>
  <si>
    <t>16040510200164271</t>
  </si>
  <si>
    <t>李月芝</t>
  </si>
  <si>
    <t>410422196507077642</t>
  </si>
  <si>
    <t>16040510200164272</t>
  </si>
  <si>
    <t>李红娜</t>
  </si>
  <si>
    <t>410422197309267626</t>
  </si>
  <si>
    <t>16040510200164273</t>
  </si>
  <si>
    <t>王改利</t>
  </si>
  <si>
    <t>410422196708247628</t>
  </si>
  <si>
    <t>16040510200164274</t>
  </si>
  <si>
    <t>杨培霞</t>
  </si>
  <si>
    <t>410422197306247646</t>
  </si>
  <si>
    <t>16040510200164275</t>
  </si>
  <si>
    <t>马卫红</t>
  </si>
  <si>
    <t>410422196608107628</t>
  </si>
  <si>
    <t>16040510200164276</t>
  </si>
  <si>
    <t>王翠霞</t>
  </si>
  <si>
    <t>410422196310177623</t>
  </si>
  <si>
    <t>16040510200164277</t>
  </si>
  <si>
    <t>王娜</t>
  </si>
  <si>
    <t>410422197606097627</t>
  </si>
  <si>
    <t>16040510200164278</t>
  </si>
  <si>
    <t>任秀香</t>
  </si>
  <si>
    <t>410422196605107702</t>
  </si>
  <si>
    <t>16040510200164279</t>
  </si>
  <si>
    <t>杜花妞</t>
  </si>
  <si>
    <t>410422196507157685</t>
  </si>
  <si>
    <t>16040510200164280</t>
  </si>
  <si>
    <t>张秀伦</t>
  </si>
  <si>
    <t>410422196907137667</t>
  </si>
  <si>
    <t>16040510200164281</t>
  </si>
  <si>
    <t>邓纳</t>
  </si>
  <si>
    <t>410422197901197620</t>
  </si>
  <si>
    <t>16040510200164282</t>
  </si>
  <si>
    <t>谢桂云</t>
  </si>
  <si>
    <t>410422196307057647</t>
  </si>
  <si>
    <t>16040510200164259</t>
  </si>
  <si>
    <t>王淑琴</t>
  </si>
  <si>
    <t>410422198109157646</t>
  </si>
  <si>
    <t>16040510200164260</t>
  </si>
  <si>
    <t>张寸莲</t>
  </si>
  <si>
    <t>410422196310167687</t>
  </si>
  <si>
    <t>16040510200164261</t>
  </si>
  <si>
    <t>赵秀民</t>
  </si>
  <si>
    <t>410422196810127681</t>
  </si>
  <si>
    <t>16040510200164262</t>
  </si>
  <si>
    <t>张金莲</t>
  </si>
  <si>
    <t>410422196607147863</t>
  </si>
  <si>
    <t>16040510200164263</t>
  </si>
  <si>
    <t>林紫微</t>
  </si>
  <si>
    <t>330324198201163763</t>
  </si>
  <si>
    <t>16040510200164264</t>
  </si>
  <si>
    <t>黄艳霞</t>
  </si>
  <si>
    <t>410422196910157642</t>
  </si>
  <si>
    <t>16040510200164265</t>
  </si>
  <si>
    <t>张素英</t>
  </si>
  <si>
    <t>410422196212187625</t>
  </si>
  <si>
    <t>16040510200164266</t>
  </si>
  <si>
    <t>苏会歌</t>
  </si>
  <si>
    <t>410422197408067662</t>
  </si>
  <si>
    <t>16040510200164267</t>
  </si>
  <si>
    <t>李春妞</t>
  </si>
  <si>
    <t>410422196407257726</t>
  </si>
  <si>
    <t>16040510200164256</t>
  </si>
  <si>
    <t>张秀齐</t>
  </si>
  <si>
    <t>410422196406277645</t>
  </si>
  <si>
    <t>16040510200164283</t>
  </si>
  <si>
    <t>赵爱芝</t>
  </si>
  <si>
    <t>410422198607147643</t>
  </si>
  <si>
    <t>16040510200164257</t>
  </si>
  <si>
    <t>张久清</t>
  </si>
  <si>
    <t>410422196701297649</t>
  </si>
  <si>
    <t>16040510200164288</t>
  </si>
  <si>
    <t>窦艳鹏</t>
  </si>
  <si>
    <t>410423199310069606</t>
  </si>
  <si>
    <t>16040510200164287</t>
  </si>
  <si>
    <t>张小青</t>
  </si>
  <si>
    <t>412702199008082726</t>
  </si>
  <si>
    <t>16040510200164286</t>
  </si>
  <si>
    <t>梁瑞锦</t>
  </si>
  <si>
    <t>410422198509197663</t>
  </si>
  <si>
    <t>16040510200164285</t>
  </si>
  <si>
    <t>张水霞</t>
  </si>
  <si>
    <t>410422196507167808</t>
  </si>
  <si>
    <t>16040510200164284</t>
  </si>
  <si>
    <t>李晓娜</t>
  </si>
  <si>
    <t>410422198411018620</t>
  </si>
  <si>
    <t>王转霞</t>
  </si>
  <si>
    <t>410422197203108125</t>
  </si>
  <si>
    <t>16040510200164255</t>
  </si>
  <si>
    <t>高春莲</t>
  </si>
  <si>
    <t>410422196807167826</t>
  </si>
  <si>
    <t>16040510200164254</t>
  </si>
  <si>
    <t>孙凤琴</t>
  </si>
  <si>
    <t>410422196403157648</t>
  </si>
  <si>
    <t>16040510200164253</t>
  </si>
  <si>
    <t>谢辉歌</t>
  </si>
  <si>
    <t>410422197303207702</t>
  </si>
  <si>
    <t>16040510200164252</t>
  </si>
  <si>
    <t>谢素琴</t>
  </si>
  <si>
    <t>410422196602187663</t>
  </si>
  <si>
    <t>16040510200164251</t>
  </si>
  <si>
    <t>孙春玲</t>
  </si>
  <si>
    <t>410422196204127665</t>
  </si>
  <si>
    <t>16040510200164250</t>
  </si>
  <si>
    <t>填报人：              电话：15938935655                            审核人：             电话：13949465595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</si>
</sst>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0"/>
      <color theme="1"/>
      <name val="黑体"/>
      <charset val="134"/>
    </font>
    <font>
      <b/>
      <sz val="11"/>
      <color theme="1"/>
      <name val="黑体"/>
      <charset val="134"/>
    </font>
    <font>
      <b/>
      <sz val="10"/>
      <color theme="1"/>
      <name val="黑体"/>
      <charset val="134"/>
    </font>
    <font>
      <b/>
      <sz val="10"/>
      <name val="黑体"/>
      <charset val="134"/>
    </font>
    <font>
      <sz val="10"/>
      <color theme="1"/>
      <name val="黑体"/>
      <charset val="134"/>
    </font>
    <font>
      <sz val="10"/>
      <name val="黑体"/>
      <charset val="136"/>
    </font>
    <font>
      <sz val="10"/>
      <name val="黑体"/>
      <charset val="134"/>
    </font>
    <font>
      <sz val="10"/>
      <name val="黑体"/>
      <charset val="0"/>
    </font>
    <font>
      <sz val="11"/>
      <color theme="1"/>
      <name val="黑体"/>
      <charset val="134"/>
    </font>
    <font>
      <sz val="10"/>
      <name val="黑体"/>
      <family val="2"/>
      <charset val="134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2"/>
      <name val="宋体"/>
      <charset val="134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indexed="8"/>
      <name val="宋体"/>
      <charset val="134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7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23" fillId="18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6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6" fillId="0" borderId="0">
      <alignment vertical="center"/>
    </xf>
    <xf numFmtId="0" fontId="0" fillId="17" borderId="7" applyNumberFormat="0" applyFont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31" fillId="21" borderId="11" applyNumberFormat="0" applyAlignment="0" applyProtection="0">
      <alignment vertical="center"/>
    </xf>
    <xf numFmtId="0" fontId="24" fillId="21" borderId="8" applyNumberFormat="0" applyAlignment="0" applyProtection="0">
      <alignment vertical="center"/>
    </xf>
    <xf numFmtId="0" fontId="17" fillId="8" borderId="4" applyNumberFormat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6" fillId="0" borderId="0">
      <alignment vertical="center"/>
    </xf>
    <xf numFmtId="0" fontId="19" fillId="24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left" vertical="center"/>
    </xf>
    <xf numFmtId="0" fontId="8" fillId="0" borderId="2" xfId="53" applyFont="1" applyFill="1" applyBorder="1" applyAlignment="1">
      <alignment horizontal="center" vertical="center" wrapText="1"/>
    </xf>
    <xf numFmtId="49" fontId="8" fillId="0" borderId="2" xfId="53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 quotePrefix="1">
      <alignment horizontal="center" vertical="center"/>
    </xf>
    <xf numFmtId="0" fontId="9" fillId="0" borderId="2" xfId="0" applyFont="1" applyFill="1" applyBorder="1" applyAlignment="1" quotePrefix="1">
      <alignment horizontal="center" vertical="center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2 3 2 2 3" xfId="11"/>
    <cellStyle name="百分比" xfId="12" builtinId="5"/>
    <cellStyle name="已访问的超链接" xfId="13" builtinId="9"/>
    <cellStyle name="常规 73" xfId="14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常规 2 5" xfId="20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常规 3 2" xfId="43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40% - 强调文字颜色 6" xfId="51" builtinId="51"/>
    <cellStyle name="60% - 强调文字颜色 6" xfId="52" builtinId="52"/>
    <cellStyle name="常规 3" xfId="53"/>
    <cellStyle name="常规 2 7" xfId="54"/>
    <cellStyle name="常规 2" xfId="55"/>
    <cellStyle name="常规 72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5"/>
  <sheetViews>
    <sheetView tabSelected="1" workbookViewId="0">
      <selection activeCell="H9" sqref="H9"/>
    </sheetView>
  </sheetViews>
  <sheetFormatPr defaultColWidth="9" defaultRowHeight="14"/>
  <cols>
    <col min="1" max="1" width="5.54545454545455" customWidth="1"/>
    <col min="2" max="2" width="7.54545454545455" style="1" hidden="1" customWidth="1"/>
    <col min="3" max="3" width="22.6363636363636" style="1" hidden="1" customWidth="1"/>
    <col min="4" max="4" width="7" style="1" customWidth="1"/>
    <col min="5" max="5" width="22.6363636363636" style="1" customWidth="1"/>
    <col min="6" max="6" width="22.6363636363636" style="2" customWidth="1"/>
    <col min="7" max="7" width="12.8181818181818" style="1" hidden="1" customWidth="1"/>
    <col min="8" max="8" width="12.8181818181818" style="1" customWidth="1"/>
    <col min="9" max="9" width="12.4545454545455" style="1" customWidth="1"/>
    <col min="10" max="10" width="17" style="1" customWidth="1"/>
    <col min="11" max="11" width="5.36363636363636" customWidth="1"/>
    <col min="12" max="12" width="4.81818181818182" customWidth="1"/>
    <col min="13" max="13" width="12.8181818181818" customWidth="1"/>
    <col min="14" max="14" width="9.90909090909091" customWidth="1"/>
  </cols>
  <sheetData>
    <row r="1" spans="1:14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14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ht="28" customHeight="1" spans="1:14">
      <c r="A4" s="4" t="s">
        <v>1</v>
      </c>
      <c r="B4" s="4"/>
      <c r="C4" s="4"/>
      <c r="D4" s="4"/>
      <c r="E4" s="4"/>
      <c r="F4" s="4"/>
      <c r="G4" s="4"/>
      <c r="H4" s="4"/>
      <c r="I4" s="4"/>
      <c r="J4" s="14"/>
      <c r="K4" s="4"/>
      <c r="L4" s="4"/>
      <c r="M4" s="4"/>
      <c r="N4" s="4"/>
    </row>
    <row r="5" ht="43" customHeight="1" spans="1:14">
      <c r="A5" s="5" t="s">
        <v>2</v>
      </c>
      <c r="B5" s="5" t="s">
        <v>3</v>
      </c>
      <c r="C5" s="6" t="s">
        <v>4</v>
      </c>
      <c r="D5" s="5" t="s">
        <v>3</v>
      </c>
      <c r="E5" s="6" t="s">
        <v>4</v>
      </c>
      <c r="F5" s="6" t="s">
        <v>5</v>
      </c>
      <c r="G5" s="5" t="s">
        <v>6</v>
      </c>
      <c r="H5" s="5" t="s">
        <v>7</v>
      </c>
      <c r="I5" s="5" t="s">
        <v>8</v>
      </c>
      <c r="J5" s="6" t="s">
        <v>9</v>
      </c>
      <c r="K5" s="5" t="s">
        <v>10</v>
      </c>
      <c r="L5" s="15" t="s">
        <v>11</v>
      </c>
      <c r="M5" s="5" t="s">
        <v>12</v>
      </c>
      <c r="N5" s="16" t="s">
        <v>13</v>
      </c>
    </row>
    <row r="6" ht="22" customHeight="1" spans="1:14">
      <c r="A6" s="7">
        <v>1</v>
      </c>
      <c r="B6" s="8" t="s">
        <v>14</v>
      </c>
      <c r="C6" s="21" t="s">
        <v>15</v>
      </c>
      <c r="D6" s="9" t="str">
        <f>REPLACE(B:B,2,1,"*")</f>
        <v>靳*梅</v>
      </c>
      <c r="E6" s="9" t="str">
        <f>REPLACE(C:C,7,6,"******")</f>
        <v>410422******157649</v>
      </c>
      <c r="F6" s="9" t="s">
        <v>16</v>
      </c>
      <c r="G6" s="9">
        <v>15516092663</v>
      </c>
      <c r="H6" s="9" t="str">
        <f>REPLACE(G:G,6,4,"****")</f>
        <v>15516****63</v>
      </c>
      <c r="I6" s="17" t="s">
        <v>17</v>
      </c>
      <c r="J6" s="18" t="s">
        <v>18</v>
      </c>
      <c r="K6" s="12" t="s">
        <v>19</v>
      </c>
      <c r="L6" s="9" t="s">
        <v>20</v>
      </c>
      <c r="M6" s="19" t="s">
        <v>21</v>
      </c>
      <c r="N6" s="20" t="s">
        <v>22</v>
      </c>
    </row>
    <row r="7" ht="22" customHeight="1" spans="1:14">
      <c r="A7" s="7">
        <v>2</v>
      </c>
      <c r="B7" s="8" t="s">
        <v>23</v>
      </c>
      <c r="C7" s="22" t="s">
        <v>24</v>
      </c>
      <c r="D7" s="9" t="str">
        <f t="shared" ref="D7:D44" si="0">REPLACE(B:B,2,1,"*")</f>
        <v>吕*雪</v>
      </c>
      <c r="E7" s="9" t="str">
        <f t="shared" ref="E7:E44" si="1">REPLACE(C:C,7,6,"******")</f>
        <v>410422******067626</v>
      </c>
      <c r="F7" s="9" t="s">
        <v>16</v>
      </c>
      <c r="G7" s="9">
        <v>18737572595</v>
      </c>
      <c r="H7" s="9" t="str">
        <f t="shared" ref="H7:H44" si="2">REPLACE(G:G,6,4,"****")</f>
        <v>18737****95</v>
      </c>
      <c r="I7" s="17" t="s">
        <v>17</v>
      </c>
      <c r="J7" s="18" t="s">
        <v>25</v>
      </c>
      <c r="K7" s="12" t="s">
        <v>19</v>
      </c>
      <c r="L7" s="9" t="s">
        <v>20</v>
      </c>
      <c r="M7" s="19" t="s">
        <v>21</v>
      </c>
      <c r="N7" s="20" t="s">
        <v>22</v>
      </c>
    </row>
    <row r="8" ht="22" customHeight="1" spans="1:14">
      <c r="A8" s="7">
        <v>3</v>
      </c>
      <c r="B8" s="8" t="s">
        <v>26</v>
      </c>
      <c r="C8" s="22" t="s">
        <v>27</v>
      </c>
      <c r="D8" s="9" t="str">
        <f t="shared" si="0"/>
        <v>李*枝</v>
      </c>
      <c r="E8" s="9" t="str">
        <f t="shared" si="1"/>
        <v>410422******177648</v>
      </c>
      <c r="F8" s="9" t="s">
        <v>16</v>
      </c>
      <c r="G8" s="9">
        <v>13323904668</v>
      </c>
      <c r="H8" s="9" t="str">
        <f t="shared" si="2"/>
        <v>13323****68</v>
      </c>
      <c r="I8" s="17" t="s">
        <v>17</v>
      </c>
      <c r="J8" s="18" t="s">
        <v>28</v>
      </c>
      <c r="K8" s="12" t="s">
        <v>19</v>
      </c>
      <c r="L8" s="9" t="s">
        <v>20</v>
      </c>
      <c r="M8" s="19" t="s">
        <v>21</v>
      </c>
      <c r="N8" s="20" t="s">
        <v>22</v>
      </c>
    </row>
    <row r="9" ht="22" customHeight="1" spans="1:14">
      <c r="A9" s="7">
        <v>4</v>
      </c>
      <c r="B9" s="8" t="s">
        <v>29</v>
      </c>
      <c r="C9" s="21" t="s">
        <v>30</v>
      </c>
      <c r="D9" s="9" t="str">
        <f t="shared" si="0"/>
        <v>谢*花</v>
      </c>
      <c r="E9" s="9" t="str">
        <f t="shared" si="1"/>
        <v>410422******187624</v>
      </c>
      <c r="F9" s="9" t="s">
        <v>16</v>
      </c>
      <c r="G9" s="9">
        <v>13783260579</v>
      </c>
      <c r="H9" s="9" t="str">
        <f t="shared" si="2"/>
        <v>13783****79</v>
      </c>
      <c r="I9" s="17" t="s">
        <v>17</v>
      </c>
      <c r="J9" s="18" t="s">
        <v>31</v>
      </c>
      <c r="K9" s="12" t="s">
        <v>19</v>
      </c>
      <c r="L9" s="9" t="s">
        <v>20</v>
      </c>
      <c r="M9" s="19" t="s">
        <v>21</v>
      </c>
      <c r="N9" s="20" t="s">
        <v>22</v>
      </c>
    </row>
    <row r="10" ht="22" customHeight="1" spans="1:14">
      <c r="A10" s="7">
        <v>5</v>
      </c>
      <c r="B10" s="8" t="s">
        <v>32</v>
      </c>
      <c r="C10" s="21" t="s">
        <v>33</v>
      </c>
      <c r="D10" s="9" t="str">
        <f t="shared" si="0"/>
        <v>李*芝</v>
      </c>
      <c r="E10" s="9" t="str">
        <f t="shared" si="1"/>
        <v>410422******077642</v>
      </c>
      <c r="F10" s="9" t="s">
        <v>16</v>
      </c>
      <c r="G10" s="9">
        <v>13183321732</v>
      </c>
      <c r="H10" s="9" t="str">
        <f t="shared" si="2"/>
        <v>13183****32</v>
      </c>
      <c r="I10" s="17" t="s">
        <v>17</v>
      </c>
      <c r="J10" s="18" t="s">
        <v>34</v>
      </c>
      <c r="K10" s="12" t="s">
        <v>19</v>
      </c>
      <c r="L10" s="9" t="s">
        <v>20</v>
      </c>
      <c r="M10" s="19" t="s">
        <v>21</v>
      </c>
      <c r="N10" s="20" t="s">
        <v>22</v>
      </c>
    </row>
    <row r="11" ht="22" customHeight="1" spans="1:14">
      <c r="A11" s="7">
        <v>6</v>
      </c>
      <c r="B11" s="8" t="s">
        <v>35</v>
      </c>
      <c r="C11" s="21" t="s">
        <v>36</v>
      </c>
      <c r="D11" s="9" t="str">
        <f t="shared" si="0"/>
        <v>李*娜</v>
      </c>
      <c r="E11" s="9" t="str">
        <f t="shared" si="1"/>
        <v>410422******267626</v>
      </c>
      <c r="F11" s="9" t="s">
        <v>16</v>
      </c>
      <c r="G11" s="9">
        <v>18639738879</v>
      </c>
      <c r="H11" s="9" t="str">
        <f t="shared" si="2"/>
        <v>18639****79</v>
      </c>
      <c r="I11" s="17" t="s">
        <v>17</v>
      </c>
      <c r="J11" s="18" t="s">
        <v>37</v>
      </c>
      <c r="K11" s="12" t="s">
        <v>19</v>
      </c>
      <c r="L11" s="9" t="s">
        <v>20</v>
      </c>
      <c r="M11" s="19" t="s">
        <v>21</v>
      </c>
      <c r="N11" s="20" t="s">
        <v>22</v>
      </c>
    </row>
    <row r="12" ht="22" customHeight="1" spans="1:14">
      <c r="A12" s="7">
        <v>7</v>
      </c>
      <c r="B12" s="8" t="s">
        <v>38</v>
      </c>
      <c r="C12" s="21" t="s">
        <v>39</v>
      </c>
      <c r="D12" s="9" t="str">
        <f t="shared" si="0"/>
        <v>王*利</v>
      </c>
      <c r="E12" s="9" t="str">
        <f t="shared" si="1"/>
        <v>410422******247628</v>
      </c>
      <c r="F12" s="9" t="s">
        <v>16</v>
      </c>
      <c r="G12" s="9">
        <v>15603750625</v>
      </c>
      <c r="H12" s="9" t="str">
        <f t="shared" si="2"/>
        <v>15603****25</v>
      </c>
      <c r="I12" s="17" t="s">
        <v>17</v>
      </c>
      <c r="J12" s="18" t="s">
        <v>40</v>
      </c>
      <c r="K12" s="12" t="s">
        <v>19</v>
      </c>
      <c r="L12" s="9" t="s">
        <v>20</v>
      </c>
      <c r="M12" s="19" t="s">
        <v>21</v>
      </c>
      <c r="N12" s="20" t="s">
        <v>22</v>
      </c>
    </row>
    <row r="13" ht="22" customHeight="1" spans="1:14">
      <c r="A13" s="7">
        <v>8</v>
      </c>
      <c r="B13" s="8" t="s">
        <v>41</v>
      </c>
      <c r="C13" s="21" t="s">
        <v>42</v>
      </c>
      <c r="D13" s="9" t="str">
        <f t="shared" si="0"/>
        <v>杨*霞</v>
      </c>
      <c r="E13" s="9" t="str">
        <f t="shared" si="1"/>
        <v>410422******247646</v>
      </c>
      <c r="F13" s="9" t="s">
        <v>16</v>
      </c>
      <c r="G13" s="9">
        <v>15639973477</v>
      </c>
      <c r="H13" s="9" t="str">
        <f t="shared" si="2"/>
        <v>15639****77</v>
      </c>
      <c r="I13" s="17" t="s">
        <v>17</v>
      </c>
      <c r="J13" s="18" t="s">
        <v>43</v>
      </c>
      <c r="K13" s="12" t="s">
        <v>19</v>
      </c>
      <c r="L13" s="9" t="s">
        <v>20</v>
      </c>
      <c r="M13" s="19" t="s">
        <v>21</v>
      </c>
      <c r="N13" s="20" t="s">
        <v>22</v>
      </c>
    </row>
    <row r="14" ht="22" customHeight="1" spans="1:14">
      <c r="A14" s="7">
        <v>9</v>
      </c>
      <c r="B14" s="9" t="s">
        <v>44</v>
      </c>
      <c r="C14" s="21" t="s">
        <v>45</v>
      </c>
      <c r="D14" s="9" t="str">
        <f t="shared" si="0"/>
        <v>马*红</v>
      </c>
      <c r="E14" s="9" t="str">
        <f t="shared" si="1"/>
        <v>410422******107628</v>
      </c>
      <c r="F14" s="9" t="s">
        <v>16</v>
      </c>
      <c r="G14" s="9">
        <v>18503753207</v>
      </c>
      <c r="H14" s="9" t="str">
        <f t="shared" si="2"/>
        <v>18503****07</v>
      </c>
      <c r="I14" s="17" t="s">
        <v>17</v>
      </c>
      <c r="J14" s="18" t="s">
        <v>46</v>
      </c>
      <c r="K14" s="12" t="s">
        <v>19</v>
      </c>
      <c r="L14" s="9" t="s">
        <v>20</v>
      </c>
      <c r="M14" s="19" t="s">
        <v>21</v>
      </c>
      <c r="N14" s="20" t="s">
        <v>22</v>
      </c>
    </row>
    <row r="15" ht="22" customHeight="1" spans="1:14">
      <c r="A15" s="7">
        <v>10</v>
      </c>
      <c r="B15" s="9" t="s">
        <v>47</v>
      </c>
      <c r="C15" s="21" t="s">
        <v>48</v>
      </c>
      <c r="D15" s="9" t="str">
        <f t="shared" si="0"/>
        <v>王*霞</v>
      </c>
      <c r="E15" s="9" t="str">
        <f t="shared" si="1"/>
        <v>410422******177623</v>
      </c>
      <c r="F15" s="9" t="s">
        <v>16</v>
      </c>
      <c r="G15" s="9">
        <v>15137539417</v>
      </c>
      <c r="H15" s="9" t="str">
        <f t="shared" si="2"/>
        <v>15137****17</v>
      </c>
      <c r="I15" s="17" t="s">
        <v>17</v>
      </c>
      <c r="J15" s="18" t="s">
        <v>49</v>
      </c>
      <c r="K15" s="12" t="s">
        <v>19</v>
      </c>
      <c r="L15" s="9" t="s">
        <v>20</v>
      </c>
      <c r="M15" s="19" t="s">
        <v>21</v>
      </c>
      <c r="N15" s="20" t="s">
        <v>22</v>
      </c>
    </row>
    <row r="16" ht="22" customHeight="1" spans="1:14">
      <c r="A16" s="7">
        <v>11</v>
      </c>
      <c r="B16" s="9" t="s">
        <v>50</v>
      </c>
      <c r="C16" s="21" t="s">
        <v>51</v>
      </c>
      <c r="D16" s="9" t="str">
        <f t="shared" si="0"/>
        <v>王*</v>
      </c>
      <c r="E16" s="9" t="str">
        <f t="shared" si="1"/>
        <v>410422******097627</v>
      </c>
      <c r="F16" s="9" t="s">
        <v>16</v>
      </c>
      <c r="G16" s="9">
        <v>15938987703</v>
      </c>
      <c r="H16" s="9" t="str">
        <f t="shared" si="2"/>
        <v>15938****03</v>
      </c>
      <c r="I16" s="17" t="s">
        <v>17</v>
      </c>
      <c r="J16" s="18" t="s">
        <v>52</v>
      </c>
      <c r="K16" s="12" t="s">
        <v>19</v>
      </c>
      <c r="L16" s="9" t="s">
        <v>20</v>
      </c>
      <c r="M16" s="19" t="s">
        <v>21</v>
      </c>
      <c r="N16" s="20" t="s">
        <v>22</v>
      </c>
    </row>
    <row r="17" ht="22" customHeight="1" spans="1:14">
      <c r="A17" s="7">
        <v>12</v>
      </c>
      <c r="B17" s="9" t="s">
        <v>53</v>
      </c>
      <c r="C17" s="21" t="s">
        <v>54</v>
      </c>
      <c r="D17" s="9" t="str">
        <f t="shared" si="0"/>
        <v>任*香</v>
      </c>
      <c r="E17" s="9" t="str">
        <f t="shared" si="1"/>
        <v>410422******107702</v>
      </c>
      <c r="F17" s="9" t="s">
        <v>16</v>
      </c>
      <c r="G17" s="9">
        <v>13409328841</v>
      </c>
      <c r="H17" s="9" t="str">
        <f t="shared" si="2"/>
        <v>13409****41</v>
      </c>
      <c r="I17" s="17" t="s">
        <v>17</v>
      </c>
      <c r="J17" s="18" t="s">
        <v>55</v>
      </c>
      <c r="K17" s="12" t="s">
        <v>19</v>
      </c>
      <c r="L17" s="9" t="s">
        <v>20</v>
      </c>
      <c r="M17" s="19" t="s">
        <v>21</v>
      </c>
      <c r="N17" s="20" t="s">
        <v>22</v>
      </c>
    </row>
    <row r="18" ht="22" customHeight="1" spans="1:14">
      <c r="A18" s="7">
        <v>13</v>
      </c>
      <c r="B18" s="9" t="s">
        <v>56</v>
      </c>
      <c r="C18" s="21" t="s">
        <v>57</v>
      </c>
      <c r="D18" s="9" t="str">
        <f t="shared" si="0"/>
        <v>杜*妞</v>
      </c>
      <c r="E18" s="9" t="str">
        <f t="shared" si="1"/>
        <v>410422******157685</v>
      </c>
      <c r="F18" s="9" t="s">
        <v>16</v>
      </c>
      <c r="G18" s="9">
        <v>17772817664</v>
      </c>
      <c r="H18" s="9" t="str">
        <f t="shared" si="2"/>
        <v>17772****64</v>
      </c>
      <c r="I18" s="17" t="s">
        <v>17</v>
      </c>
      <c r="J18" s="18" t="s">
        <v>58</v>
      </c>
      <c r="K18" s="12" t="s">
        <v>19</v>
      </c>
      <c r="L18" s="9" t="s">
        <v>20</v>
      </c>
      <c r="M18" s="19" t="s">
        <v>21</v>
      </c>
      <c r="N18" s="20" t="s">
        <v>22</v>
      </c>
    </row>
    <row r="19" ht="22" customHeight="1" spans="1:14">
      <c r="A19" s="7">
        <v>14</v>
      </c>
      <c r="B19" s="9" t="s">
        <v>59</v>
      </c>
      <c r="C19" s="21" t="s">
        <v>60</v>
      </c>
      <c r="D19" s="9" t="str">
        <f t="shared" si="0"/>
        <v>张*伦</v>
      </c>
      <c r="E19" s="9" t="str">
        <f t="shared" si="1"/>
        <v>410422******137667</v>
      </c>
      <c r="F19" s="9" t="s">
        <v>16</v>
      </c>
      <c r="G19" s="9">
        <v>18749629765</v>
      </c>
      <c r="H19" s="9" t="str">
        <f t="shared" si="2"/>
        <v>18749****65</v>
      </c>
      <c r="I19" s="17" t="s">
        <v>17</v>
      </c>
      <c r="J19" s="18" t="s">
        <v>61</v>
      </c>
      <c r="K19" s="12" t="s">
        <v>19</v>
      </c>
      <c r="L19" s="9" t="s">
        <v>20</v>
      </c>
      <c r="M19" s="19" t="s">
        <v>21</v>
      </c>
      <c r="N19" s="20" t="s">
        <v>22</v>
      </c>
    </row>
    <row r="20" ht="22" customHeight="1" spans="1:14">
      <c r="A20" s="7">
        <v>15</v>
      </c>
      <c r="B20" s="9" t="s">
        <v>62</v>
      </c>
      <c r="C20" s="21" t="s">
        <v>63</v>
      </c>
      <c r="D20" s="9" t="str">
        <f t="shared" si="0"/>
        <v>邓*</v>
      </c>
      <c r="E20" s="9" t="str">
        <f t="shared" si="1"/>
        <v>410422******197620</v>
      </c>
      <c r="F20" s="9" t="s">
        <v>16</v>
      </c>
      <c r="G20" s="9">
        <v>18749690887</v>
      </c>
      <c r="H20" s="9" t="str">
        <f t="shared" si="2"/>
        <v>18749****87</v>
      </c>
      <c r="I20" s="17" t="s">
        <v>17</v>
      </c>
      <c r="J20" s="18" t="s">
        <v>64</v>
      </c>
      <c r="K20" s="12" t="s">
        <v>19</v>
      </c>
      <c r="L20" s="9" t="s">
        <v>20</v>
      </c>
      <c r="M20" s="19" t="s">
        <v>21</v>
      </c>
      <c r="N20" s="20" t="s">
        <v>22</v>
      </c>
    </row>
    <row r="21" ht="22" customHeight="1" spans="1:14">
      <c r="A21" s="7">
        <v>16</v>
      </c>
      <c r="B21" s="9" t="s">
        <v>65</v>
      </c>
      <c r="C21" s="21" t="s">
        <v>66</v>
      </c>
      <c r="D21" s="9" t="str">
        <f t="shared" si="0"/>
        <v>谢*云</v>
      </c>
      <c r="E21" s="9" t="str">
        <f t="shared" si="1"/>
        <v>410422******057647</v>
      </c>
      <c r="F21" s="9" t="s">
        <v>16</v>
      </c>
      <c r="G21" s="9">
        <v>15893468367</v>
      </c>
      <c r="H21" s="9" t="str">
        <f t="shared" si="2"/>
        <v>15893****67</v>
      </c>
      <c r="I21" s="17" t="s">
        <v>17</v>
      </c>
      <c r="J21" s="18" t="s">
        <v>67</v>
      </c>
      <c r="K21" s="12" t="s">
        <v>19</v>
      </c>
      <c r="L21" s="9" t="s">
        <v>20</v>
      </c>
      <c r="M21" s="19" t="s">
        <v>21</v>
      </c>
      <c r="N21" s="20" t="s">
        <v>22</v>
      </c>
    </row>
    <row r="22" ht="22" customHeight="1" spans="1:14">
      <c r="A22" s="7">
        <v>17</v>
      </c>
      <c r="B22" s="9" t="s">
        <v>68</v>
      </c>
      <c r="C22" s="21" t="s">
        <v>69</v>
      </c>
      <c r="D22" s="9" t="str">
        <f t="shared" si="0"/>
        <v>王*琴</v>
      </c>
      <c r="E22" s="9" t="str">
        <f t="shared" si="1"/>
        <v>410422******157646</v>
      </c>
      <c r="F22" s="9" t="s">
        <v>16</v>
      </c>
      <c r="G22" s="9">
        <v>15238236631</v>
      </c>
      <c r="H22" s="9" t="str">
        <f t="shared" si="2"/>
        <v>15238****31</v>
      </c>
      <c r="I22" s="17" t="s">
        <v>17</v>
      </c>
      <c r="J22" s="18" t="s">
        <v>70</v>
      </c>
      <c r="K22" s="12" t="s">
        <v>19</v>
      </c>
      <c r="L22" s="9" t="s">
        <v>20</v>
      </c>
      <c r="M22" s="19" t="s">
        <v>21</v>
      </c>
      <c r="N22" s="20" t="s">
        <v>22</v>
      </c>
    </row>
    <row r="23" ht="22" customHeight="1" spans="1:14">
      <c r="A23" s="7">
        <v>18</v>
      </c>
      <c r="B23" s="9" t="s">
        <v>71</v>
      </c>
      <c r="C23" s="21" t="s">
        <v>72</v>
      </c>
      <c r="D23" s="9" t="str">
        <f t="shared" si="0"/>
        <v>张*莲</v>
      </c>
      <c r="E23" s="9" t="str">
        <f t="shared" si="1"/>
        <v>410422******167687</v>
      </c>
      <c r="F23" s="9" t="s">
        <v>16</v>
      </c>
      <c r="G23" s="9">
        <v>17329492469</v>
      </c>
      <c r="H23" s="9" t="str">
        <f t="shared" si="2"/>
        <v>17329****69</v>
      </c>
      <c r="I23" s="17" t="s">
        <v>17</v>
      </c>
      <c r="J23" s="18" t="s">
        <v>73</v>
      </c>
      <c r="K23" s="12" t="s">
        <v>19</v>
      </c>
      <c r="L23" s="9" t="s">
        <v>20</v>
      </c>
      <c r="M23" s="19" t="s">
        <v>21</v>
      </c>
      <c r="N23" s="20" t="s">
        <v>22</v>
      </c>
    </row>
    <row r="24" ht="22" customHeight="1" spans="1:14">
      <c r="A24" s="7">
        <v>19</v>
      </c>
      <c r="B24" s="9" t="s">
        <v>74</v>
      </c>
      <c r="C24" s="21" t="s">
        <v>75</v>
      </c>
      <c r="D24" s="9" t="str">
        <f t="shared" si="0"/>
        <v>赵*民</v>
      </c>
      <c r="E24" s="9" t="str">
        <f t="shared" si="1"/>
        <v>410422******127681</v>
      </c>
      <c r="F24" s="9" t="s">
        <v>16</v>
      </c>
      <c r="G24" s="9">
        <v>15237549265</v>
      </c>
      <c r="H24" s="9" t="str">
        <f t="shared" si="2"/>
        <v>15237****65</v>
      </c>
      <c r="I24" s="17" t="s">
        <v>17</v>
      </c>
      <c r="J24" s="18" t="s">
        <v>76</v>
      </c>
      <c r="K24" s="12" t="s">
        <v>19</v>
      </c>
      <c r="L24" s="9" t="s">
        <v>20</v>
      </c>
      <c r="M24" s="19" t="s">
        <v>21</v>
      </c>
      <c r="N24" s="20" t="s">
        <v>22</v>
      </c>
    </row>
    <row r="25" ht="22" customHeight="1" spans="1:14">
      <c r="A25" s="7">
        <v>20</v>
      </c>
      <c r="B25" s="9" t="s">
        <v>77</v>
      </c>
      <c r="C25" s="21" t="s">
        <v>78</v>
      </c>
      <c r="D25" s="9" t="str">
        <f t="shared" si="0"/>
        <v>张*莲</v>
      </c>
      <c r="E25" s="9" t="str">
        <f t="shared" si="1"/>
        <v>410422******147863</v>
      </c>
      <c r="F25" s="9" t="s">
        <v>16</v>
      </c>
      <c r="G25" s="9">
        <v>13949494629</v>
      </c>
      <c r="H25" s="9" t="str">
        <f t="shared" si="2"/>
        <v>13949****29</v>
      </c>
      <c r="I25" s="17" t="s">
        <v>17</v>
      </c>
      <c r="J25" s="18" t="s">
        <v>79</v>
      </c>
      <c r="K25" s="12" t="s">
        <v>19</v>
      </c>
      <c r="L25" s="9" t="s">
        <v>20</v>
      </c>
      <c r="M25" s="19" t="s">
        <v>21</v>
      </c>
      <c r="N25" s="20" t="s">
        <v>22</v>
      </c>
    </row>
    <row r="26" ht="22" customHeight="1" spans="1:14">
      <c r="A26" s="7">
        <v>21</v>
      </c>
      <c r="B26" s="11" t="s">
        <v>80</v>
      </c>
      <c r="C26" s="21" t="s">
        <v>81</v>
      </c>
      <c r="D26" s="9" t="str">
        <f t="shared" si="0"/>
        <v>林*微</v>
      </c>
      <c r="E26" s="9" t="str">
        <f t="shared" si="1"/>
        <v>330324******163763</v>
      </c>
      <c r="F26" s="9" t="s">
        <v>16</v>
      </c>
      <c r="G26" s="11">
        <v>17737878614</v>
      </c>
      <c r="H26" s="9" t="str">
        <f t="shared" si="2"/>
        <v>17737****14</v>
      </c>
      <c r="I26" s="17" t="s">
        <v>17</v>
      </c>
      <c r="J26" s="18" t="s">
        <v>82</v>
      </c>
      <c r="K26" s="12" t="s">
        <v>19</v>
      </c>
      <c r="L26" s="9" t="s">
        <v>20</v>
      </c>
      <c r="M26" s="19" t="s">
        <v>21</v>
      </c>
      <c r="N26" s="20" t="s">
        <v>22</v>
      </c>
    </row>
    <row r="27" ht="22" customHeight="1" spans="1:14">
      <c r="A27" s="7">
        <v>22</v>
      </c>
      <c r="B27" s="11" t="s">
        <v>83</v>
      </c>
      <c r="C27" s="21" t="s">
        <v>84</v>
      </c>
      <c r="D27" s="9" t="str">
        <f t="shared" si="0"/>
        <v>黄*霞</v>
      </c>
      <c r="E27" s="9" t="str">
        <f t="shared" si="1"/>
        <v>410422******157642</v>
      </c>
      <c r="F27" s="9" t="s">
        <v>16</v>
      </c>
      <c r="G27" s="11">
        <v>13783240753</v>
      </c>
      <c r="H27" s="9" t="str">
        <f t="shared" si="2"/>
        <v>13783****53</v>
      </c>
      <c r="I27" s="17" t="s">
        <v>17</v>
      </c>
      <c r="J27" s="18" t="s">
        <v>85</v>
      </c>
      <c r="K27" s="12" t="s">
        <v>19</v>
      </c>
      <c r="L27" s="9" t="s">
        <v>20</v>
      </c>
      <c r="M27" s="19" t="s">
        <v>21</v>
      </c>
      <c r="N27" s="20" t="s">
        <v>22</v>
      </c>
    </row>
    <row r="28" ht="22" customHeight="1" spans="1:14">
      <c r="A28" s="7">
        <v>23</v>
      </c>
      <c r="B28" s="9" t="s">
        <v>86</v>
      </c>
      <c r="C28" s="21" t="s">
        <v>87</v>
      </c>
      <c r="D28" s="9" t="str">
        <f t="shared" si="0"/>
        <v>张*英</v>
      </c>
      <c r="E28" s="9" t="str">
        <f t="shared" si="1"/>
        <v>410422******187625</v>
      </c>
      <c r="F28" s="9" t="s">
        <v>16</v>
      </c>
      <c r="G28" s="9">
        <v>18603755397</v>
      </c>
      <c r="H28" s="9" t="str">
        <f t="shared" si="2"/>
        <v>18603****97</v>
      </c>
      <c r="I28" s="17" t="s">
        <v>17</v>
      </c>
      <c r="J28" s="18" t="s">
        <v>88</v>
      </c>
      <c r="K28" s="12" t="s">
        <v>19</v>
      </c>
      <c r="L28" s="9" t="s">
        <v>20</v>
      </c>
      <c r="M28" s="19" t="s">
        <v>21</v>
      </c>
      <c r="N28" s="20" t="s">
        <v>22</v>
      </c>
    </row>
    <row r="29" ht="22" customHeight="1" spans="1:14">
      <c r="A29" s="7">
        <v>24</v>
      </c>
      <c r="B29" s="9" t="s">
        <v>89</v>
      </c>
      <c r="C29" s="21" t="s">
        <v>90</v>
      </c>
      <c r="D29" s="9" t="str">
        <f t="shared" si="0"/>
        <v>苏*歌</v>
      </c>
      <c r="E29" s="9" t="str">
        <f t="shared" si="1"/>
        <v>410422******067662</v>
      </c>
      <c r="F29" s="9" t="s">
        <v>16</v>
      </c>
      <c r="G29" s="9">
        <v>13233732282</v>
      </c>
      <c r="H29" s="9" t="str">
        <f t="shared" si="2"/>
        <v>13233****82</v>
      </c>
      <c r="I29" s="17" t="s">
        <v>17</v>
      </c>
      <c r="J29" s="18" t="s">
        <v>91</v>
      </c>
      <c r="K29" s="12" t="s">
        <v>19</v>
      </c>
      <c r="L29" s="9" t="s">
        <v>20</v>
      </c>
      <c r="M29" s="19" t="s">
        <v>21</v>
      </c>
      <c r="N29" s="20" t="s">
        <v>22</v>
      </c>
    </row>
    <row r="30" ht="22" customHeight="1" spans="1:14">
      <c r="A30" s="7">
        <v>25</v>
      </c>
      <c r="B30" s="9" t="s">
        <v>92</v>
      </c>
      <c r="C30" s="21" t="s">
        <v>93</v>
      </c>
      <c r="D30" s="9" t="str">
        <f t="shared" si="0"/>
        <v>李*妞</v>
      </c>
      <c r="E30" s="9" t="str">
        <f t="shared" si="1"/>
        <v>410422******257726</v>
      </c>
      <c r="F30" s="9" t="s">
        <v>16</v>
      </c>
      <c r="G30" s="9">
        <v>18737511802</v>
      </c>
      <c r="H30" s="9" t="str">
        <f t="shared" si="2"/>
        <v>18737****02</v>
      </c>
      <c r="I30" s="17" t="s">
        <v>17</v>
      </c>
      <c r="J30" s="18" t="s">
        <v>94</v>
      </c>
      <c r="K30" s="12" t="s">
        <v>19</v>
      </c>
      <c r="L30" s="9" t="s">
        <v>20</v>
      </c>
      <c r="M30" s="19" t="s">
        <v>21</v>
      </c>
      <c r="N30" s="20" t="s">
        <v>22</v>
      </c>
    </row>
    <row r="31" ht="22" customHeight="1" spans="1:14">
      <c r="A31" s="7">
        <v>26</v>
      </c>
      <c r="B31" s="9" t="s">
        <v>95</v>
      </c>
      <c r="C31" s="21" t="s">
        <v>96</v>
      </c>
      <c r="D31" s="9" t="str">
        <f t="shared" si="0"/>
        <v>张*齐</v>
      </c>
      <c r="E31" s="9" t="str">
        <f t="shared" si="1"/>
        <v>410422******277645</v>
      </c>
      <c r="F31" s="9" t="s">
        <v>16</v>
      </c>
      <c r="G31" s="9">
        <v>18537539206</v>
      </c>
      <c r="H31" s="9" t="str">
        <f t="shared" si="2"/>
        <v>18537****06</v>
      </c>
      <c r="I31" s="17" t="s">
        <v>17</v>
      </c>
      <c r="J31" s="18" t="s">
        <v>97</v>
      </c>
      <c r="K31" s="12" t="s">
        <v>19</v>
      </c>
      <c r="L31" s="9" t="s">
        <v>20</v>
      </c>
      <c r="M31" s="19" t="s">
        <v>21</v>
      </c>
      <c r="N31" s="20" t="s">
        <v>22</v>
      </c>
    </row>
    <row r="32" ht="22" customHeight="1" spans="1:14">
      <c r="A32" s="7">
        <v>27</v>
      </c>
      <c r="B32" s="9" t="s">
        <v>98</v>
      </c>
      <c r="C32" s="21" t="s">
        <v>99</v>
      </c>
      <c r="D32" s="9" t="str">
        <f t="shared" si="0"/>
        <v>赵*芝</v>
      </c>
      <c r="E32" s="9" t="str">
        <f t="shared" si="1"/>
        <v>410422******147643</v>
      </c>
      <c r="F32" s="9" t="s">
        <v>16</v>
      </c>
      <c r="G32" s="9">
        <v>18603755397</v>
      </c>
      <c r="H32" s="9" t="str">
        <f t="shared" si="2"/>
        <v>18603****97</v>
      </c>
      <c r="I32" s="17" t="s">
        <v>17</v>
      </c>
      <c r="J32" s="18" t="s">
        <v>100</v>
      </c>
      <c r="K32" s="12" t="s">
        <v>19</v>
      </c>
      <c r="L32" s="9" t="s">
        <v>20</v>
      </c>
      <c r="M32" s="19" t="s">
        <v>21</v>
      </c>
      <c r="N32" s="20" t="s">
        <v>22</v>
      </c>
    </row>
    <row r="33" ht="22" customHeight="1" spans="1:14">
      <c r="A33" s="7">
        <v>28</v>
      </c>
      <c r="B33" s="9" t="s">
        <v>101</v>
      </c>
      <c r="C33" s="21" t="s">
        <v>102</v>
      </c>
      <c r="D33" s="9" t="str">
        <f t="shared" si="0"/>
        <v>张*清</v>
      </c>
      <c r="E33" s="9" t="str">
        <f t="shared" si="1"/>
        <v>410422******297649</v>
      </c>
      <c r="F33" s="9" t="s">
        <v>16</v>
      </c>
      <c r="G33" s="9">
        <v>15343872992</v>
      </c>
      <c r="H33" s="9" t="str">
        <f t="shared" si="2"/>
        <v>15343****92</v>
      </c>
      <c r="I33" s="17" t="s">
        <v>17</v>
      </c>
      <c r="J33" s="18" t="s">
        <v>103</v>
      </c>
      <c r="K33" s="12" t="s">
        <v>19</v>
      </c>
      <c r="L33" s="9" t="s">
        <v>20</v>
      </c>
      <c r="M33" s="19" t="s">
        <v>21</v>
      </c>
      <c r="N33" s="20" t="s">
        <v>22</v>
      </c>
    </row>
    <row r="34" ht="22" customHeight="1" spans="1:14">
      <c r="A34" s="7">
        <v>29</v>
      </c>
      <c r="B34" s="9" t="s">
        <v>104</v>
      </c>
      <c r="C34" s="21" t="s">
        <v>105</v>
      </c>
      <c r="D34" s="9" t="str">
        <f t="shared" si="0"/>
        <v>窦*鹏</v>
      </c>
      <c r="E34" s="9" t="str">
        <f t="shared" si="1"/>
        <v>410423******069606</v>
      </c>
      <c r="F34" s="9" t="s">
        <v>16</v>
      </c>
      <c r="G34" s="9">
        <v>13017561273</v>
      </c>
      <c r="H34" s="9" t="str">
        <f t="shared" si="2"/>
        <v>13017****73</v>
      </c>
      <c r="I34" s="17" t="s">
        <v>17</v>
      </c>
      <c r="J34" s="18" t="s">
        <v>106</v>
      </c>
      <c r="K34" s="12" t="s">
        <v>19</v>
      </c>
      <c r="L34" s="9" t="s">
        <v>20</v>
      </c>
      <c r="M34" s="19" t="s">
        <v>21</v>
      </c>
      <c r="N34" s="20" t="s">
        <v>22</v>
      </c>
    </row>
    <row r="35" ht="22" customHeight="1" spans="1:14">
      <c r="A35" s="7">
        <v>30</v>
      </c>
      <c r="B35" s="11" t="s">
        <v>107</v>
      </c>
      <c r="C35" s="21" t="s">
        <v>108</v>
      </c>
      <c r="D35" s="9" t="str">
        <f t="shared" si="0"/>
        <v>张*青</v>
      </c>
      <c r="E35" s="9" t="str">
        <f t="shared" si="1"/>
        <v>412702******082726</v>
      </c>
      <c r="F35" s="9" t="s">
        <v>16</v>
      </c>
      <c r="G35" s="11">
        <v>15139406998</v>
      </c>
      <c r="H35" s="9" t="str">
        <f t="shared" si="2"/>
        <v>15139****98</v>
      </c>
      <c r="I35" s="17" t="s">
        <v>17</v>
      </c>
      <c r="J35" s="18" t="s">
        <v>109</v>
      </c>
      <c r="K35" s="12" t="s">
        <v>19</v>
      </c>
      <c r="L35" s="9" t="s">
        <v>20</v>
      </c>
      <c r="M35" s="19" t="s">
        <v>21</v>
      </c>
      <c r="N35" s="20" t="s">
        <v>22</v>
      </c>
    </row>
    <row r="36" ht="22" customHeight="1" spans="1:14">
      <c r="A36" s="7">
        <v>31</v>
      </c>
      <c r="B36" s="11" t="s">
        <v>110</v>
      </c>
      <c r="C36" s="21" t="s">
        <v>111</v>
      </c>
      <c r="D36" s="9" t="str">
        <f t="shared" si="0"/>
        <v>梁*锦</v>
      </c>
      <c r="E36" s="9" t="str">
        <f t="shared" si="1"/>
        <v>410422******197663</v>
      </c>
      <c r="F36" s="9" t="s">
        <v>16</v>
      </c>
      <c r="G36" s="11">
        <v>15993558801</v>
      </c>
      <c r="H36" s="9" t="str">
        <f t="shared" si="2"/>
        <v>15993****01</v>
      </c>
      <c r="I36" s="17" t="s">
        <v>17</v>
      </c>
      <c r="J36" s="18" t="s">
        <v>112</v>
      </c>
      <c r="K36" s="12" t="s">
        <v>19</v>
      </c>
      <c r="L36" s="9" t="s">
        <v>20</v>
      </c>
      <c r="M36" s="19" t="s">
        <v>21</v>
      </c>
      <c r="N36" s="20" t="s">
        <v>22</v>
      </c>
    </row>
    <row r="37" ht="22" customHeight="1" spans="1:14">
      <c r="A37" s="7">
        <v>32</v>
      </c>
      <c r="B37" s="11" t="s">
        <v>113</v>
      </c>
      <c r="C37" s="21" t="s">
        <v>114</v>
      </c>
      <c r="D37" s="9" t="str">
        <f t="shared" si="0"/>
        <v>张*霞</v>
      </c>
      <c r="E37" s="9" t="str">
        <f t="shared" si="1"/>
        <v>410422******167808</v>
      </c>
      <c r="F37" s="9" t="s">
        <v>16</v>
      </c>
      <c r="G37" s="11">
        <v>15993558801</v>
      </c>
      <c r="H37" s="9" t="str">
        <f t="shared" si="2"/>
        <v>15993****01</v>
      </c>
      <c r="I37" s="17" t="s">
        <v>17</v>
      </c>
      <c r="J37" s="18" t="s">
        <v>115</v>
      </c>
      <c r="K37" s="12" t="s">
        <v>19</v>
      </c>
      <c r="L37" s="9" t="s">
        <v>20</v>
      </c>
      <c r="M37" s="19" t="s">
        <v>21</v>
      </c>
      <c r="N37" s="20" t="s">
        <v>22</v>
      </c>
    </row>
    <row r="38" ht="22" customHeight="1" spans="1:14">
      <c r="A38" s="7">
        <v>33</v>
      </c>
      <c r="B38" s="11" t="s">
        <v>116</v>
      </c>
      <c r="C38" s="21" t="s">
        <v>117</v>
      </c>
      <c r="D38" s="9" t="str">
        <f t="shared" si="0"/>
        <v>李*娜</v>
      </c>
      <c r="E38" s="9" t="str">
        <f t="shared" si="1"/>
        <v>410422******018620</v>
      </c>
      <c r="F38" s="9" t="s">
        <v>16</v>
      </c>
      <c r="G38" s="11">
        <v>13346725891</v>
      </c>
      <c r="H38" s="9" t="str">
        <f t="shared" si="2"/>
        <v>13346****91</v>
      </c>
      <c r="I38" s="17" t="s">
        <v>17</v>
      </c>
      <c r="J38" s="18" t="s">
        <v>94</v>
      </c>
      <c r="K38" s="12" t="s">
        <v>19</v>
      </c>
      <c r="L38" s="9" t="s">
        <v>20</v>
      </c>
      <c r="M38" s="19" t="s">
        <v>21</v>
      </c>
      <c r="N38" s="20" t="s">
        <v>22</v>
      </c>
    </row>
    <row r="39" ht="22" customHeight="1" spans="1:14">
      <c r="A39" s="7">
        <v>34</v>
      </c>
      <c r="B39" s="9" t="s">
        <v>118</v>
      </c>
      <c r="C39" s="21" t="s">
        <v>119</v>
      </c>
      <c r="D39" s="9" t="str">
        <f t="shared" si="0"/>
        <v>王*霞</v>
      </c>
      <c r="E39" s="9" t="str">
        <f t="shared" si="1"/>
        <v>410422******108125</v>
      </c>
      <c r="F39" s="9" t="s">
        <v>16</v>
      </c>
      <c r="G39" s="9">
        <v>18749606863</v>
      </c>
      <c r="H39" s="9" t="str">
        <f t="shared" si="2"/>
        <v>18749****63</v>
      </c>
      <c r="I39" s="17" t="s">
        <v>17</v>
      </c>
      <c r="J39" s="18" t="s">
        <v>120</v>
      </c>
      <c r="K39" s="12" t="s">
        <v>19</v>
      </c>
      <c r="L39" s="9" t="s">
        <v>20</v>
      </c>
      <c r="M39" s="19" t="s">
        <v>21</v>
      </c>
      <c r="N39" s="20" t="s">
        <v>22</v>
      </c>
    </row>
    <row r="40" ht="22" customHeight="1" spans="1:14">
      <c r="A40" s="7">
        <v>35</v>
      </c>
      <c r="B40" s="12" t="s">
        <v>121</v>
      </c>
      <c r="C40" s="21" t="s">
        <v>122</v>
      </c>
      <c r="D40" s="9" t="str">
        <f t="shared" si="0"/>
        <v>高*莲</v>
      </c>
      <c r="E40" s="9" t="str">
        <f t="shared" si="1"/>
        <v>410422******167826</v>
      </c>
      <c r="F40" s="9" t="s">
        <v>16</v>
      </c>
      <c r="G40" s="7">
        <v>15343882351</v>
      </c>
      <c r="H40" s="9" t="str">
        <f t="shared" si="2"/>
        <v>15343****51</v>
      </c>
      <c r="I40" s="17" t="s">
        <v>17</v>
      </c>
      <c r="J40" s="18" t="s">
        <v>123</v>
      </c>
      <c r="K40" s="12" t="s">
        <v>19</v>
      </c>
      <c r="L40" s="9" t="s">
        <v>20</v>
      </c>
      <c r="M40" s="19" t="s">
        <v>21</v>
      </c>
      <c r="N40" s="20" t="s">
        <v>22</v>
      </c>
    </row>
    <row r="41" ht="22" customHeight="1" spans="1:14">
      <c r="A41" s="7">
        <v>36</v>
      </c>
      <c r="B41" s="12" t="s">
        <v>124</v>
      </c>
      <c r="C41" s="21" t="s">
        <v>125</v>
      </c>
      <c r="D41" s="9" t="str">
        <f t="shared" si="0"/>
        <v>孙*琴</v>
      </c>
      <c r="E41" s="9" t="str">
        <f t="shared" si="1"/>
        <v>410422******157648</v>
      </c>
      <c r="F41" s="9" t="s">
        <v>16</v>
      </c>
      <c r="G41" s="7">
        <v>18237513317</v>
      </c>
      <c r="H41" s="9" t="str">
        <f t="shared" si="2"/>
        <v>18237****17</v>
      </c>
      <c r="I41" s="17" t="s">
        <v>17</v>
      </c>
      <c r="J41" s="18" t="s">
        <v>126</v>
      </c>
      <c r="K41" s="12" t="s">
        <v>19</v>
      </c>
      <c r="L41" s="9" t="s">
        <v>20</v>
      </c>
      <c r="M41" s="19" t="s">
        <v>21</v>
      </c>
      <c r="N41" s="20" t="s">
        <v>22</v>
      </c>
    </row>
    <row r="42" ht="22" customHeight="1" spans="1:14">
      <c r="A42" s="7">
        <v>37</v>
      </c>
      <c r="B42" s="12" t="s">
        <v>127</v>
      </c>
      <c r="C42" s="21" t="s">
        <v>128</v>
      </c>
      <c r="D42" s="9" t="str">
        <f t="shared" si="0"/>
        <v>谢*歌</v>
      </c>
      <c r="E42" s="9" t="str">
        <f t="shared" si="1"/>
        <v>410422******207702</v>
      </c>
      <c r="F42" s="9" t="s">
        <v>16</v>
      </c>
      <c r="G42" s="7">
        <v>15617335062</v>
      </c>
      <c r="H42" s="9" t="str">
        <f t="shared" si="2"/>
        <v>15617****62</v>
      </c>
      <c r="I42" s="17" t="s">
        <v>17</v>
      </c>
      <c r="J42" s="18" t="s">
        <v>129</v>
      </c>
      <c r="K42" s="12" t="s">
        <v>19</v>
      </c>
      <c r="L42" s="9" t="s">
        <v>20</v>
      </c>
      <c r="M42" s="19" t="s">
        <v>21</v>
      </c>
      <c r="N42" s="20" t="s">
        <v>22</v>
      </c>
    </row>
    <row r="43" ht="22" customHeight="1" spans="1:14">
      <c r="A43" s="7">
        <v>38</v>
      </c>
      <c r="B43" s="12" t="s">
        <v>130</v>
      </c>
      <c r="C43" s="21" t="s">
        <v>131</v>
      </c>
      <c r="D43" s="9" t="str">
        <f t="shared" si="0"/>
        <v>谢*琴</v>
      </c>
      <c r="E43" s="9" t="str">
        <f t="shared" si="1"/>
        <v>410422******187663</v>
      </c>
      <c r="F43" s="9" t="s">
        <v>16</v>
      </c>
      <c r="G43" s="7">
        <v>13837560504</v>
      </c>
      <c r="H43" s="9" t="str">
        <f t="shared" si="2"/>
        <v>13837****04</v>
      </c>
      <c r="I43" s="17" t="s">
        <v>17</v>
      </c>
      <c r="J43" s="18" t="s">
        <v>132</v>
      </c>
      <c r="K43" s="12" t="s">
        <v>19</v>
      </c>
      <c r="L43" s="9" t="s">
        <v>20</v>
      </c>
      <c r="M43" s="19" t="s">
        <v>21</v>
      </c>
      <c r="N43" s="20" t="s">
        <v>22</v>
      </c>
    </row>
    <row r="44" ht="22" customHeight="1" spans="1:14">
      <c r="A44" s="7">
        <v>39</v>
      </c>
      <c r="B44" s="12" t="s">
        <v>133</v>
      </c>
      <c r="C44" s="21" t="s">
        <v>134</v>
      </c>
      <c r="D44" s="9" t="str">
        <f t="shared" si="0"/>
        <v>孙*玲</v>
      </c>
      <c r="E44" s="9" t="str">
        <f t="shared" si="1"/>
        <v>410422******127665</v>
      </c>
      <c r="F44" s="9" t="s">
        <v>16</v>
      </c>
      <c r="G44" s="7">
        <v>13071723706</v>
      </c>
      <c r="H44" s="9" t="str">
        <f t="shared" si="2"/>
        <v>13071****06</v>
      </c>
      <c r="I44" s="17" t="s">
        <v>17</v>
      </c>
      <c r="J44" s="18" t="s">
        <v>135</v>
      </c>
      <c r="K44" s="12" t="s">
        <v>19</v>
      </c>
      <c r="L44" s="9" t="s">
        <v>20</v>
      </c>
      <c r="M44" s="19" t="s">
        <v>21</v>
      </c>
      <c r="N44" s="20" t="s">
        <v>22</v>
      </c>
    </row>
    <row r="45" ht="38" customHeight="1" spans="1:14">
      <c r="A45" s="13" t="s">
        <v>136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</row>
  </sheetData>
  <autoFilter ref="A5:J44">
    <extLst/>
  </autoFilter>
  <mergeCells count="3">
    <mergeCell ref="A4:N4"/>
    <mergeCell ref="A45:N45"/>
    <mergeCell ref="A1:N3"/>
  </mergeCells>
  <pageMargins left="0.786805555555556" right="0.472222222222222" top="0.590277777777778" bottom="0.708333333333333" header="0.511805555555556" footer="0.511805555555556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Dragon</cp:lastModifiedBy>
  <dcterms:created xsi:type="dcterms:W3CDTF">2017-10-04T02:52:00Z</dcterms:created>
  <dcterms:modified xsi:type="dcterms:W3CDTF">2021-02-01T07:04:29Z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