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<sst xmlns="http://schemas.openxmlformats.org/spreadsheetml/2006/main" count="377" uniqueCount="158">
  <si>
    <t>2019年平顶山市胜利职业培训学校技能提升培训公示台账</t>
  </si>
  <si>
    <t xml:space="preserve">    培训机构公（公章）：平顶山市胜利职业培训学校                                                                                                                                         第 04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</si>
  <si>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</si>
  <si>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</si>
  <si>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</si>
  <si>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</si>
  <si>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</si>
  <si>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</si>
  <si>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</si>
  <si>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</si>
  <si>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专业类别</t>
  </si>
  <si>
    <t>发证日期</t>
  </si>
  <si>
    <t>补贴金额
（万元）</t>
  </si>
  <si>
    <t>王玉兰</t>
  </si>
  <si>
    <t>410422196608244366</t>
  </si>
  <si>
    <t>农村转移就业劳动者</t>
  </si>
  <si>
    <t>中式烹调师</t>
  </si>
  <si>
    <t>2016040000505132</t>
  </si>
  <si>
    <t>初级</t>
  </si>
  <si>
    <t>资格证</t>
  </si>
  <si>
    <t>程爱织</t>
  </si>
  <si>
    <t>410422196607084401</t>
  </si>
  <si>
    <t>2016040000505133</t>
  </si>
  <si>
    <t>张梨光</t>
  </si>
  <si>
    <t>410422198812274326</t>
  </si>
  <si>
    <t>2016040000505134</t>
  </si>
  <si>
    <t>彭明凤</t>
  </si>
  <si>
    <t>41042219621027432X</t>
  </si>
  <si>
    <t>2016040000505135</t>
  </si>
  <si>
    <t>徐艺芹</t>
  </si>
  <si>
    <t>41042219700501438X</t>
  </si>
  <si>
    <t>2016040000505136</t>
  </si>
  <si>
    <t>吕翠云</t>
  </si>
  <si>
    <t>410422197010154440</t>
  </si>
  <si>
    <t>2016040000505137</t>
  </si>
  <si>
    <t>张玲芝</t>
  </si>
  <si>
    <t>410422196207124347</t>
  </si>
  <si>
    <t>2016040000505138</t>
  </si>
  <si>
    <t>华国亮</t>
  </si>
  <si>
    <t>410422196112194334</t>
  </si>
  <si>
    <t>2016040000505139</t>
  </si>
  <si>
    <t>倪桂花</t>
  </si>
  <si>
    <t>410422196410244360</t>
  </si>
  <si>
    <t>2016040000505140</t>
  </si>
  <si>
    <t>赵红丽</t>
  </si>
  <si>
    <t>410422197410244322</t>
  </si>
  <si>
    <t>2016040000505141</t>
  </si>
  <si>
    <t>王晓霞</t>
  </si>
  <si>
    <t>410422198207135424</t>
  </si>
  <si>
    <t>2016040000505142</t>
  </si>
  <si>
    <t>王爱平</t>
  </si>
  <si>
    <t>410422197302214329</t>
  </si>
  <si>
    <t>2016040000505143</t>
  </si>
  <si>
    <t>王风云</t>
  </si>
  <si>
    <t>410422196903214362</t>
  </si>
  <si>
    <t>2016040000505144</t>
  </si>
  <si>
    <t>王叶丽</t>
  </si>
  <si>
    <t>410422196605189242</t>
  </si>
  <si>
    <t>2016040000505145</t>
  </si>
  <si>
    <t>张俊霞</t>
  </si>
  <si>
    <t>41042219671015448X</t>
  </si>
  <si>
    <t>2016040000505146</t>
  </si>
  <si>
    <t>陈红</t>
  </si>
  <si>
    <t>410422196812024328</t>
  </si>
  <si>
    <t>2016040000505147</t>
  </si>
  <si>
    <t>赵霞</t>
  </si>
  <si>
    <t>410422197306054385</t>
  </si>
  <si>
    <t>2016040000505148</t>
  </si>
  <si>
    <t>季爱平</t>
  </si>
  <si>
    <t>410422197106134348</t>
  </si>
  <si>
    <t>2016040000505149</t>
  </si>
  <si>
    <t>张水勤</t>
  </si>
  <si>
    <t>410422197408044348</t>
  </si>
  <si>
    <t>2016040000505150</t>
  </si>
  <si>
    <t>华英男</t>
  </si>
  <si>
    <t>410422198212114361</t>
  </si>
  <si>
    <t>2016040000505151</t>
  </si>
  <si>
    <t>陈兰香</t>
  </si>
  <si>
    <t>410422196807094321</t>
  </si>
  <si>
    <t>2016040000505152</t>
  </si>
  <si>
    <t>赵军华</t>
  </si>
  <si>
    <t>410422197901285444</t>
  </si>
  <si>
    <t>2016040000505153</t>
  </si>
  <si>
    <t>娄彩玲</t>
  </si>
  <si>
    <t>410422197810154342</t>
  </si>
  <si>
    <t>2016040000505154</t>
  </si>
  <si>
    <t>宋海霞</t>
  </si>
  <si>
    <t>410422197908299144</t>
  </si>
  <si>
    <t>2016040000505155</t>
  </si>
  <si>
    <t>王明芝</t>
  </si>
  <si>
    <t>410422197402114368</t>
  </si>
  <si>
    <t>2016040000505156</t>
  </si>
  <si>
    <t>史合亭</t>
  </si>
  <si>
    <t>410422196808264337</t>
  </si>
  <si>
    <t>2016040000505157</t>
  </si>
  <si>
    <t>罗爱英</t>
  </si>
  <si>
    <t>410422197004044341</t>
  </si>
  <si>
    <t>2016040000505158</t>
  </si>
  <si>
    <t>魏敏</t>
  </si>
  <si>
    <t>410422196509034347</t>
  </si>
  <si>
    <t>2016040000505159</t>
  </si>
  <si>
    <t>马松霞</t>
  </si>
  <si>
    <t>410422197009094428</t>
  </si>
  <si>
    <t>2016040000505160</t>
  </si>
  <si>
    <t>兰风霞</t>
  </si>
  <si>
    <t>410422196705244368</t>
  </si>
  <si>
    <t>2016040000505161</t>
  </si>
  <si>
    <t>马松芹</t>
  </si>
  <si>
    <t>410422197703144325</t>
  </si>
  <si>
    <t>2016040000505162</t>
  </si>
  <si>
    <t>罗丰彩</t>
  </si>
  <si>
    <t>410422197903244347</t>
  </si>
  <si>
    <t>2016040000505163</t>
  </si>
  <si>
    <t>王艳鸽</t>
  </si>
  <si>
    <t>410422197502044344</t>
  </si>
  <si>
    <t>2016040000505164</t>
  </si>
  <si>
    <t>李玉兰</t>
  </si>
  <si>
    <t>410422196210104400</t>
  </si>
  <si>
    <t>2016040000505165</t>
  </si>
  <si>
    <t>栾改莉</t>
  </si>
  <si>
    <t>371522198804298428</t>
  </si>
  <si>
    <t>2016040000505166</t>
  </si>
  <si>
    <t>周金梅</t>
  </si>
  <si>
    <t>41042219661213432X</t>
  </si>
  <si>
    <t>2016040000505167</t>
  </si>
  <si>
    <t>郭金花</t>
  </si>
  <si>
    <t>410422196105154369</t>
  </si>
  <si>
    <t>2016040000505169</t>
  </si>
  <si>
    <t>师根平</t>
  </si>
  <si>
    <t>410422196507114319</t>
  </si>
  <si>
    <t>2016040000505170</t>
  </si>
  <si>
    <t>修国霞</t>
  </si>
  <si>
    <t>410422197608235464</t>
  </si>
  <si>
    <t>2016040000505171</t>
  </si>
  <si>
    <t>景彩红</t>
  </si>
  <si>
    <t>410422197007074407</t>
  </si>
  <si>
    <t>2016040000505172</t>
  </si>
  <si>
    <t>陈栋峰</t>
  </si>
  <si>
    <t>41042219621226431X</t>
  </si>
  <si>
    <t>2016040000505173</t>
  </si>
  <si>
    <t>王爱红</t>
  </si>
  <si>
    <t>410422196805074327</t>
  </si>
  <si>
    <t>2016040000505174</t>
  </si>
  <si>
    <t>侯花英</t>
  </si>
  <si>
    <t>410422196504044327</t>
  </si>
  <si>
    <t>2016040000505175</t>
  </si>
  <si>
    <t>王保平</t>
  </si>
  <si>
    <t>410422196212119163</t>
  </si>
  <si>
    <t>2016040000505176</t>
  </si>
  <si>
    <t>陈妮旦</t>
  </si>
  <si>
    <t>410422197309064386</t>
  </si>
  <si>
    <t>2016040000505177</t>
  </si>
  <si>
    <t>程秀丽</t>
  </si>
  <si>
    <t>410422196302034366</t>
  </si>
  <si>
    <t>2016040000505178</t>
  </si>
  <si>
    <t>范英</t>
  </si>
  <si>
    <t>410422196408043340</t>
  </si>
  <si>
    <t>2016040000505179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</si>
</sst>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9"/>
      <color rgb="FF333333"/>
      <name val="微软雅黑"/>
      <charset val="134"/>
    </font>
    <font>
      <sz val="9"/>
      <name val="微软雅黑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Fill="1" applyBorder="1" applyAlignment="1" quotePrefix="1">
      <alignment horizontal="center" vertical="center"/>
    </xf>
    <xf numFmtId="0" fontId="3" fillId="0" borderId="3" xfId="0" applyFont="1" applyFill="1" applyBorder="1" applyAlignment="1" quotePrefix="1">
      <alignment horizontal="center" vertical="center"/>
    </xf>
    <xf numFmtId="49" fontId="3" fillId="0" borderId="3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tabSelected="1" workbookViewId="0">
      <selection activeCell="P45" sqref="P45"/>
    </sheetView>
  </sheetViews>
  <sheetFormatPr defaultColWidth="9" defaultRowHeight="13.5"/>
  <cols>
    <col min="1" max="1" width="4.125" customWidth="1"/>
    <col min="2" max="2" width="6.625" customWidth="1"/>
    <col min="3" max="3" width="6.375" hidden="1" customWidth="1"/>
    <col min="4" max="4" width="18.625" customWidth="1"/>
    <col min="5" max="5" width="20.125" hidden="1" customWidth="1"/>
    <col min="6" max="6" width="21.125" customWidth="1"/>
    <col min="7" max="7" width="14.375" hidden="1" customWidth="1"/>
    <col min="8" max="8" width="14.375" customWidth="1"/>
    <col min="9" max="9" width="11.5" customWidth="1"/>
    <col min="10" max="10" width="21.5" customWidth="1"/>
    <col min="13" max="13" width="13.625"/>
  </cols>
  <sheetData>
    <row r="1" ht="48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9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7" customHeight="1" spans="1:14">
      <c r="A3" s="3" t="s">
        <v>2</v>
      </c>
      <c r="B3" s="3" t="s">
        <v>3</v>
      </c>
      <c r="C3" s="3" t="s">
        <v>3</v>
      </c>
      <c r="D3" s="3" t="s">
        <v>4</v>
      </c>
      <c r="E3" s="3" t="s">
        <v>4</v>
      </c>
      <c r="F3" s="3" t="s">
        <v>5</v>
      </c>
      <c r="G3" s="3" t="s">
        <v>6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11" t="s">
        <v>12</v>
      </c>
    </row>
    <row r="4" ht="24" customHeight="1" spans="1:14">
      <c r="A4" s="4">
        <v>1</v>
      </c>
      <c r="B4" s="5" t="str">
        <f>REPLACE(C4,2,1,"*")</f>
        <v>王*兰</v>
      </c>
      <c r="C4" s="6" t="s">
        <v>13</v>
      </c>
      <c r="D4" s="7" t="str">
        <f>REPLACE(E4,7,6,"******")</f>
        <v>410422******244366</v>
      </c>
      <c r="E4" s="8" t="s">
        <v>14</v>
      </c>
      <c r="F4" s="4" t="s">
        <v>15</v>
      </c>
      <c r="G4" s="6">
        <v>13721875341</v>
      </c>
      <c r="H4" s="6" t="str">
        <f>REPLACE(G4,5,4,"****")</f>
        <v>1372****341</v>
      </c>
      <c r="I4" s="4" t="s">
        <v>16</v>
      </c>
      <c r="J4" s="15" t="s">
        <v>17</v>
      </c>
      <c r="K4" s="4" t="s">
        <v>18</v>
      </c>
      <c r="L4" s="4" t="s">
        <v>19</v>
      </c>
      <c r="M4" s="13">
        <v>44008</v>
      </c>
      <c r="N4" s="14">
        <v>0.132</v>
      </c>
    </row>
    <row r="5" ht="24" customHeight="1" spans="1:14">
      <c r="A5" s="4">
        <v>2</v>
      </c>
      <c r="B5" s="5" t="str">
        <f t="shared" ref="B5:B20" si="0">REPLACE(C5,2,1,"*")</f>
        <v>程*织</v>
      </c>
      <c r="C5" s="6" t="s">
        <v>20</v>
      </c>
      <c r="D5" s="7" t="str">
        <f t="shared" ref="D5:D20" si="1">REPLACE(E5,7,6,"******")</f>
        <v>410422******084401</v>
      </c>
      <c r="E5" s="8" t="s">
        <v>21</v>
      </c>
      <c r="F5" s="4" t="s">
        <v>15</v>
      </c>
      <c r="G5" s="6">
        <v>15938938971</v>
      </c>
      <c r="H5" s="6" t="str">
        <f t="shared" ref="H5:H20" si="2">REPLACE(G5,5,4,"****")</f>
        <v>1593****971</v>
      </c>
      <c r="I5" s="4" t="s">
        <v>16</v>
      </c>
      <c r="J5" s="15" t="s">
        <v>22</v>
      </c>
      <c r="K5" s="4" t="s">
        <v>18</v>
      </c>
      <c r="L5" s="4" t="s">
        <v>19</v>
      </c>
      <c r="M5" s="13">
        <v>44008</v>
      </c>
      <c r="N5" s="14">
        <v>0.132</v>
      </c>
    </row>
    <row r="6" ht="24" customHeight="1" spans="1:14">
      <c r="A6" s="4">
        <v>3</v>
      </c>
      <c r="B6" s="5" t="str">
        <f t="shared" si="0"/>
        <v>张*光</v>
      </c>
      <c r="C6" s="6" t="s">
        <v>23</v>
      </c>
      <c r="D6" s="7" t="str">
        <f t="shared" si="1"/>
        <v>410422******274326</v>
      </c>
      <c r="E6" s="8" t="s">
        <v>24</v>
      </c>
      <c r="F6" s="4" t="s">
        <v>15</v>
      </c>
      <c r="G6" s="6">
        <v>13783263933</v>
      </c>
      <c r="H6" s="6" t="str">
        <f t="shared" si="2"/>
        <v>1378****933</v>
      </c>
      <c r="I6" s="4" t="s">
        <v>16</v>
      </c>
      <c r="J6" s="15" t="s">
        <v>25</v>
      </c>
      <c r="K6" s="4" t="s">
        <v>18</v>
      </c>
      <c r="L6" s="4" t="s">
        <v>19</v>
      </c>
      <c r="M6" s="13">
        <v>44008</v>
      </c>
      <c r="N6" s="14">
        <v>0.132</v>
      </c>
    </row>
    <row r="7" ht="24" customHeight="1" spans="1:14">
      <c r="A7" s="4">
        <v>4</v>
      </c>
      <c r="B7" s="5" t="str">
        <f t="shared" si="0"/>
        <v>彭*凤</v>
      </c>
      <c r="C7" s="6" t="s">
        <v>26</v>
      </c>
      <c r="D7" s="7" t="str">
        <f t="shared" si="1"/>
        <v>410422******27432X</v>
      </c>
      <c r="E7" s="8" t="s">
        <v>27</v>
      </c>
      <c r="F7" s="4" t="s">
        <v>15</v>
      </c>
      <c r="G7" s="6">
        <v>17072758960</v>
      </c>
      <c r="H7" s="6" t="str">
        <f t="shared" si="2"/>
        <v>1707****960</v>
      </c>
      <c r="I7" s="4" t="s">
        <v>16</v>
      </c>
      <c r="J7" s="16" t="s">
        <v>28</v>
      </c>
      <c r="K7" s="4" t="s">
        <v>18</v>
      </c>
      <c r="L7" s="4" t="s">
        <v>19</v>
      </c>
      <c r="M7" s="13">
        <v>44008</v>
      </c>
      <c r="N7" s="14">
        <v>0.132</v>
      </c>
    </row>
    <row r="8" ht="24" customHeight="1" spans="1:14">
      <c r="A8" s="4">
        <v>5</v>
      </c>
      <c r="B8" s="5" t="str">
        <f t="shared" si="0"/>
        <v>徐*芹</v>
      </c>
      <c r="C8" s="6" t="s">
        <v>29</v>
      </c>
      <c r="D8" s="7" t="str">
        <f t="shared" si="1"/>
        <v>410422******01438X</v>
      </c>
      <c r="E8" s="8" t="s">
        <v>30</v>
      </c>
      <c r="F8" s="4" t="s">
        <v>15</v>
      </c>
      <c r="G8" s="6">
        <v>13937537451</v>
      </c>
      <c r="H8" s="6" t="str">
        <f t="shared" si="2"/>
        <v>1393****451</v>
      </c>
      <c r="I8" s="4" t="s">
        <v>16</v>
      </c>
      <c r="J8" s="16" t="s">
        <v>31</v>
      </c>
      <c r="K8" s="4" t="s">
        <v>18</v>
      </c>
      <c r="L8" s="4" t="s">
        <v>19</v>
      </c>
      <c r="M8" s="13">
        <v>44008</v>
      </c>
      <c r="N8" s="14">
        <v>0.132</v>
      </c>
    </row>
    <row r="9" ht="24" customHeight="1" spans="1:14">
      <c r="A9" s="4">
        <v>6</v>
      </c>
      <c r="B9" s="5" t="str">
        <f t="shared" si="0"/>
        <v>吕*云</v>
      </c>
      <c r="C9" s="6" t="s">
        <v>32</v>
      </c>
      <c r="D9" s="7" t="str">
        <f t="shared" si="1"/>
        <v>410422******154440</v>
      </c>
      <c r="E9" s="17" t="s">
        <v>33</v>
      </c>
      <c r="F9" s="4" t="s">
        <v>15</v>
      </c>
      <c r="G9" s="6">
        <v>13703405670</v>
      </c>
      <c r="H9" s="6" t="str">
        <f t="shared" si="2"/>
        <v>1370****670</v>
      </c>
      <c r="I9" s="4" t="s">
        <v>16</v>
      </c>
      <c r="J9" s="16" t="s">
        <v>34</v>
      </c>
      <c r="K9" s="4" t="s">
        <v>18</v>
      </c>
      <c r="L9" s="4" t="s">
        <v>19</v>
      </c>
      <c r="M9" s="13">
        <v>44008</v>
      </c>
      <c r="N9" s="14">
        <v>0.132</v>
      </c>
    </row>
    <row r="10" ht="24" customHeight="1" spans="1:14">
      <c r="A10" s="4">
        <v>7</v>
      </c>
      <c r="B10" s="5" t="str">
        <f t="shared" si="0"/>
        <v>张*芝</v>
      </c>
      <c r="C10" s="6" t="s">
        <v>35</v>
      </c>
      <c r="D10" s="7" t="str">
        <f t="shared" si="1"/>
        <v>410422******124347</v>
      </c>
      <c r="E10" s="17" t="s">
        <v>36</v>
      </c>
      <c r="F10" s="4" t="s">
        <v>15</v>
      </c>
      <c r="G10" s="6">
        <v>15837540490</v>
      </c>
      <c r="H10" s="6" t="str">
        <f t="shared" si="2"/>
        <v>1583****490</v>
      </c>
      <c r="I10" s="4" t="s">
        <v>16</v>
      </c>
      <c r="J10" s="16" t="s">
        <v>37</v>
      </c>
      <c r="K10" s="4" t="s">
        <v>18</v>
      </c>
      <c r="L10" s="4" t="s">
        <v>19</v>
      </c>
      <c r="M10" s="13">
        <v>44008</v>
      </c>
      <c r="N10" s="14">
        <v>0.132</v>
      </c>
    </row>
    <row r="11" ht="24" customHeight="1" spans="1:14">
      <c r="A11" s="4">
        <v>8</v>
      </c>
      <c r="B11" s="5" t="str">
        <f t="shared" si="0"/>
        <v>华*亮</v>
      </c>
      <c r="C11" s="6" t="s">
        <v>38</v>
      </c>
      <c r="D11" s="7" t="str">
        <f t="shared" si="1"/>
        <v>410422******194334</v>
      </c>
      <c r="E11" s="17" t="s">
        <v>39</v>
      </c>
      <c r="F11" s="4" t="s">
        <v>15</v>
      </c>
      <c r="G11" s="6">
        <v>13937530761</v>
      </c>
      <c r="H11" s="6" t="str">
        <f t="shared" si="2"/>
        <v>1393****761</v>
      </c>
      <c r="I11" s="4" t="s">
        <v>16</v>
      </c>
      <c r="J11" s="16" t="s">
        <v>40</v>
      </c>
      <c r="K11" s="4" t="s">
        <v>18</v>
      </c>
      <c r="L11" s="4" t="s">
        <v>19</v>
      </c>
      <c r="M11" s="13">
        <v>44008</v>
      </c>
      <c r="N11" s="14">
        <v>0.132</v>
      </c>
    </row>
    <row r="12" ht="24" customHeight="1" spans="1:14">
      <c r="A12" s="4">
        <v>9</v>
      </c>
      <c r="B12" s="5" t="str">
        <f t="shared" si="0"/>
        <v>倪*花</v>
      </c>
      <c r="C12" s="9" t="s">
        <v>41</v>
      </c>
      <c r="D12" s="7" t="str">
        <f t="shared" si="1"/>
        <v>410422******244360</v>
      </c>
      <c r="E12" s="17" t="s">
        <v>42</v>
      </c>
      <c r="F12" s="4" t="s">
        <v>15</v>
      </c>
      <c r="G12" s="6">
        <v>15637598676</v>
      </c>
      <c r="H12" s="6" t="str">
        <f t="shared" si="2"/>
        <v>1563****676</v>
      </c>
      <c r="I12" s="4" t="s">
        <v>16</v>
      </c>
      <c r="J12" s="16" t="s">
        <v>43</v>
      </c>
      <c r="K12" s="4" t="s">
        <v>18</v>
      </c>
      <c r="L12" s="4" t="s">
        <v>19</v>
      </c>
      <c r="M12" s="13">
        <v>44008</v>
      </c>
      <c r="N12" s="14">
        <v>0.132</v>
      </c>
    </row>
    <row r="13" ht="24" customHeight="1" spans="1:14">
      <c r="A13" s="4">
        <v>10</v>
      </c>
      <c r="B13" s="5" t="str">
        <f t="shared" si="0"/>
        <v>赵*丽</v>
      </c>
      <c r="C13" s="6" t="s">
        <v>44</v>
      </c>
      <c r="D13" s="7" t="str">
        <f t="shared" si="1"/>
        <v>410422******244322</v>
      </c>
      <c r="E13" s="17" t="s">
        <v>45</v>
      </c>
      <c r="F13" s="4" t="s">
        <v>15</v>
      </c>
      <c r="G13" s="6">
        <v>13783228098</v>
      </c>
      <c r="H13" s="6" t="str">
        <f t="shared" si="2"/>
        <v>1378****098</v>
      </c>
      <c r="I13" s="4" t="s">
        <v>16</v>
      </c>
      <c r="J13" s="16" t="s">
        <v>46</v>
      </c>
      <c r="K13" s="4" t="s">
        <v>18</v>
      </c>
      <c r="L13" s="4" t="s">
        <v>19</v>
      </c>
      <c r="M13" s="13">
        <v>44008</v>
      </c>
      <c r="N13" s="14">
        <v>0.132</v>
      </c>
    </row>
    <row r="14" ht="24" customHeight="1" spans="1:14">
      <c r="A14" s="4">
        <v>11</v>
      </c>
      <c r="B14" s="5" t="str">
        <f t="shared" si="0"/>
        <v>王*霞</v>
      </c>
      <c r="C14" s="6" t="s">
        <v>47</v>
      </c>
      <c r="D14" s="7" t="str">
        <f t="shared" si="1"/>
        <v>410422******135424</v>
      </c>
      <c r="E14" s="17" t="s">
        <v>48</v>
      </c>
      <c r="F14" s="4" t="s">
        <v>15</v>
      </c>
      <c r="G14" s="6">
        <v>15093756954</v>
      </c>
      <c r="H14" s="6" t="str">
        <f t="shared" si="2"/>
        <v>1509****954</v>
      </c>
      <c r="I14" s="4" t="s">
        <v>16</v>
      </c>
      <c r="J14" s="16" t="s">
        <v>49</v>
      </c>
      <c r="K14" s="4" t="s">
        <v>18</v>
      </c>
      <c r="L14" s="4" t="s">
        <v>19</v>
      </c>
      <c r="M14" s="13">
        <v>44008</v>
      </c>
      <c r="N14" s="14">
        <v>0.132</v>
      </c>
    </row>
    <row r="15" ht="24" customHeight="1" spans="1:14">
      <c r="A15" s="4">
        <v>12</v>
      </c>
      <c r="B15" s="5" t="str">
        <f t="shared" si="0"/>
        <v>王*平</v>
      </c>
      <c r="C15" s="6" t="s">
        <v>50</v>
      </c>
      <c r="D15" s="7" t="str">
        <f t="shared" si="1"/>
        <v>410422******214329</v>
      </c>
      <c r="E15" s="17" t="s">
        <v>51</v>
      </c>
      <c r="F15" s="4" t="s">
        <v>15</v>
      </c>
      <c r="G15" s="6">
        <v>15038678971</v>
      </c>
      <c r="H15" s="6" t="str">
        <f t="shared" si="2"/>
        <v>1503****971</v>
      </c>
      <c r="I15" s="4" t="s">
        <v>16</v>
      </c>
      <c r="J15" s="16" t="s">
        <v>52</v>
      </c>
      <c r="K15" s="4" t="s">
        <v>18</v>
      </c>
      <c r="L15" s="4" t="s">
        <v>19</v>
      </c>
      <c r="M15" s="13">
        <v>44008</v>
      </c>
      <c r="N15" s="14">
        <v>0.132</v>
      </c>
    </row>
    <row r="16" ht="24" customHeight="1" spans="1:14">
      <c r="A16" s="4">
        <v>13</v>
      </c>
      <c r="B16" s="5" t="str">
        <f t="shared" si="0"/>
        <v>王*云</v>
      </c>
      <c r="C16" s="6" t="s">
        <v>53</v>
      </c>
      <c r="D16" s="7" t="str">
        <f t="shared" si="1"/>
        <v>410422******214362</v>
      </c>
      <c r="E16" s="17" t="s">
        <v>54</v>
      </c>
      <c r="F16" s="4" t="s">
        <v>15</v>
      </c>
      <c r="G16" s="6">
        <v>15836948479</v>
      </c>
      <c r="H16" s="6" t="str">
        <f t="shared" si="2"/>
        <v>1583****479</v>
      </c>
      <c r="I16" s="4" t="s">
        <v>16</v>
      </c>
      <c r="J16" s="16" t="s">
        <v>55</v>
      </c>
      <c r="K16" s="4" t="s">
        <v>18</v>
      </c>
      <c r="L16" s="4" t="s">
        <v>19</v>
      </c>
      <c r="M16" s="13">
        <v>44008</v>
      </c>
      <c r="N16" s="14">
        <v>0.132</v>
      </c>
    </row>
    <row r="17" ht="24" customHeight="1" spans="1:14">
      <c r="A17" s="4">
        <v>14</v>
      </c>
      <c r="B17" s="5" t="str">
        <f t="shared" si="0"/>
        <v>王*丽</v>
      </c>
      <c r="C17" s="6" t="s">
        <v>56</v>
      </c>
      <c r="D17" s="7" t="str">
        <f t="shared" si="1"/>
        <v>410422******189242</v>
      </c>
      <c r="E17" s="17" t="s">
        <v>57</v>
      </c>
      <c r="F17" s="4" t="s">
        <v>15</v>
      </c>
      <c r="G17" s="6">
        <v>17530881811</v>
      </c>
      <c r="H17" s="6" t="str">
        <f t="shared" si="2"/>
        <v>1753****811</v>
      </c>
      <c r="I17" s="4" t="s">
        <v>16</v>
      </c>
      <c r="J17" s="16" t="s">
        <v>58</v>
      </c>
      <c r="K17" s="4" t="s">
        <v>18</v>
      </c>
      <c r="L17" s="4" t="s">
        <v>19</v>
      </c>
      <c r="M17" s="13">
        <v>44008</v>
      </c>
      <c r="N17" s="14">
        <v>0.132</v>
      </c>
    </row>
    <row r="18" ht="24" customHeight="1" spans="1:14">
      <c r="A18" s="4">
        <v>15</v>
      </c>
      <c r="B18" s="5" t="str">
        <f t="shared" si="0"/>
        <v>张*霞</v>
      </c>
      <c r="C18" s="6" t="s">
        <v>59</v>
      </c>
      <c r="D18" s="7" t="str">
        <f t="shared" si="1"/>
        <v>410422******15448X</v>
      </c>
      <c r="E18" s="8" t="s">
        <v>60</v>
      </c>
      <c r="F18" s="4" t="s">
        <v>15</v>
      </c>
      <c r="G18" s="6">
        <v>15937510381</v>
      </c>
      <c r="H18" s="6" t="str">
        <f t="shared" si="2"/>
        <v>1593****381</v>
      </c>
      <c r="I18" s="4" t="s">
        <v>16</v>
      </c>
      <c r="J18" s="16" t="s">
        <v>61</v>
      </c>
      <c r="K18" s="4" t="s">
        <v>18</v>
      </c>
      <c r="L18" s="4" t="s">
        <v>19</v>
      </c>
      <c r="M18" s="13">
        <v>44008</v>
      </c>
      <c r="N18" s="14">
        <v>0.132</v>
      </c>
    </row>
    <row r="19" ht="24" customHeight="1" spans="1:14">
      <c r="A19" s="4">
        <v>16</v>
      </c>
      <c r="B19" s="5" t="str">
        <f t="shared" si="0"/>
        <v>陈*</v>
      </c>
      <c r="C19" s="6" t="s">
        <v>62</v>
      </c>
      <c r="D19" s="7" t="str">
        <f t="shared" si="1"/>
        <v>410422******024328</v>
      </c>
      <c r="E19" s="8" t="s">
        <v>63</v>
      </c>
      <c r="F19" s="4" t="s">
        <v>15</v>
      </c>
      <c r="G19" s="6">
        <v>13733936913</v>
      </c>
      <c r="H19" s="6" t="str">
        <f t="shared" si="2"/>
        <v>1373****913</v>
      </c>
      <c r="I19" s="4" t="s">
        <v>16</v>
      </c>
      <c r="J19" s="16" t="s">
        <v>64</v>
      </c>
      <c r="K19" s="4" t="s">
        <v>18</v>
      </c>
      <c r="L19" s="4" t="s">
        <v>19</v>
      </c>
      <c r="M19" s="13">
        <v>44008</v>
      </c>
      <c r="N19" s="14">
        <v>0.132</v>
      </c>
    </row>
    <row r="20" ht="24" customHeight="1" spans="1:14">
      <c r="A20" s="4">
        <v>17</v>
      </c>
      <c r="B20" s="5" t="str">
        <f t="shared" si="0"/>
        <v>赵*</v>
      </c>
      <c r="C20" s="6" t="s">
        <v>65</v>
      </c>
      <c r="D20" s="7" t="str">
        <f t="shared" si="1"/>
        <v>410422******054385</v>
      </c>
      <c r="E20" s="8" t="s">
        <v>66</v>
      </c>
      <c r="F20" s="4" t="s">
        <v>15</v>
      </c>
      <c r="G20" s="6">
        <v>15836904271</v>
      </c>
      <c r="H20" s="6" t="str">
        <f t="shared" si="2"/>
        <v>1583****271</v>
      </c>
      <c r="I20" s="4" t="s">
        <v>16</v>
      </c>
      <c r="J20" s="16" t="s">
        <v>67</v>
      </c>
      <c r="K20" s="4" t="s">
        <v>18</v>
      </c>
      <c r="L20" s="4" t="s">
        <v>19</v>
      </c>
      <c r="M20" s="13">
        <v>44008</v>
      </c>
      <c r="N20" s="14">
        <v>0.132</v>
      </c>
    </row>
    <row r="21" ht="48" customHeight="1" spans="1:14">
      <c r="A21" s="1" t="s">
        <v>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ht="19" customHeight="1" spans="1:14">
      <c r="A22" s="2" t="s">
        <v>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ht="37" customHeight="1" spans="1:14">
      <c r="A23" s="3" t="s">
        <v>2</v>
      </c>
      <c r="B23" s="3" t="s">
        <v>3</v>
      </c>
      <c r="C23" s="3" t="s">
        <v>3</v>
      </c>
      <c r="D23" s="3" t="s">
        <v>4</v>
      </c>
      <c r="E23" s="3" t="s">
        <v>4</v>
      </c>
      <c r="F23" s="3" t="s">
        <v>5</v>
      </c>
      <c r="G23" s="3" t="s">
        <v>6</v>
      </c>
      <c r="H23" s="3" t="s">
        <v>6</v>
      </c>
      <c r="I23" s="3" t="s">
        <v>7</v>
      </c>
      <c r="J23" s="3" t="s">
        <v>8</v>
      </c>
      <c r="K23" s="3" t="s">
        <v>9</v>
      </c>
      <c r="L23" s="3" t="s">
        <v>10</v>
      </c>
      <c r="M23" s="3" t="s">
        <v>11</v>
      </c>
      <c r="N23" s="11" t="s">
        <v>12</v>
      </c>
    </row>
    <row r="24" ht="24" customHeight="1" spans="1:14">
      <c r="A24" s="4">
        <v>18</v>
      </c>
      <c r="B24" s="5" t="str">
        <f>REPLACE(C24,2,1,"*")</f>
        <v>季*平</v>
      </c>
      <c r="C24" s="6" t="s">
        <v>68</v>
      </c>
      <c r="D24" s="7" t="str">
        <f>REPLACE(E24,7,6,"******")</f>
        <v>410422******134348</v>
      </c>
      <c r="E24" s="8" t="s">
        <v>69</v>
      </c>
      <c r="F24" s="4" t="s">
        <v>15</v>
      </c>
      <c r="G24" s="6">
        <v>15638678971</v>
      </c>
      <c r="H24" s="6" t="str">
        <f>REPLACE(G24,5,4,"****")</f>
        <v>1563****971</v>
      </c>
      <c r="I24" s="4" t="s">
        <v>16</v>
      </c>
      <c r="J24" s="16" t="s">
        <v>70</v>
      </c>
      <c r="K24" s="4" t="s">
        <v>18</v>
      </c>
      <c r="L24" s="4" t="s">
        <v>19</v>
      </c>
      <c r="M24" s="13">
        <v>44008</v>
      </c>
      <c r="N24" s="14">
        <v>0.132</v>
      </c>
    </row>
    <row r="25" ht="24" customHeight="1" spans="1:14">
      <c r="A25" s="4">
        <v>19</v>
      </c>
      <c r="B25" s="5" t="str">
        <f t="shared" ref="B25:B40" si="3">REPLACE(C25,2,1,"*")</f>
        <v>张*勤</v>
      </c>
      <c r="C25" s="6" t="s">
        <v>71</v>
      </c>
      <c r="D25" s="7" t="str">
        <f t="shared" ref="D25:D40" si="4">REPLACE(E25,7,6,"******")</f>
        <v>410422******044348</v>
      </c>
      <c r="E25" s="8" t="s">
        <v>72</v>
      </c>
      <c r="F25" s="4" t="s">
        <v>15</v>
      </c>
      <c r="G25" s="6">
        <v>15565339528</v>
      </c>
      <c r="H25" s="6" t="str">
        <f t="shared" ref="H25:H40" si="5">REPLACE(G25,5,4,"****")</f>
        <v>1556****528</v>
      </c>
      <c r="I25" s="4" t="s">
        <v>16</v>
      </c>
      <c r="J25" s="16" t="s">
        <v>73</v>
      </c>
      <c r="K25" s="4" t="s">
        <v>18</v>
      </c>
      <c r="L25" s="4" t="s">
        <v>19</v>
      </c>
      <c r="M25" s="13">
        <v>44008</v>
      </c>
      <c r="N25" s="14">
        <v>0.132</v>
      </c>
    </row>
    <row r="26" ht="24" customHeight="1" spans="1:14">
      <c r="A26" s="4">
        <v>20</v>
      </c>
      <c r="B26" s="5" t="str">
        <f t="shared" si="3"/>
        <v>华*男</v>
      </c>
      <c r="C26" s="6" t="s">
        <v>74</v>
      </c>
      <c r="D26" s="7" t="str">
        <f t="shared" si="4"/>
        <v>410422******114361</v>
      </c>
      <c r="E26" s="8" t="s">
        <v>75</v>
      </c>
      <c r="F26" s="4" t="s">
        <v>15</v>
      </c>
      <c r="G26" s="6">
        <v>13523756749</v>
      </c>
      <c r="H26" s="6" t="str">
        <f t="shared" si="5"/>
        <v>1352****749</v>
      </c>
      <c r="I26" s="4" t="s">
        <v>16</v>
      </c>
      <c r="J26" s="16" t="s">
        <v>76</v>
      </c>
      <c r="K26" s="4" t="s">
        <v>18</v>
      </c>
      <c r="L26" s="4" t="s">
        <v>19</v>
      </c>
      <c r="M26" s="13">
        <v>44008</v>
      </c>
      <c r="N26" s="14">
        <v>0.132</v>
      </c>
    </row>
    <row r="27" ht="24" customHeight="1" spans="1:14">
      <c r="A27" s="4">
        <v>21</v>
      </c>
      <c r="B27" s="5" t="str">
        <f t="shared" si="3"/>
        <v>陈*香</v>
      </c>
      <c r="C27" s="6" t="s">
        <v>77</v>
      </c>
      <c r="D27" s="7" t="str">
        <f t="shared" si="4"/>
        <v>410422******094321</v>
      </c>
      <c r="E27" s="8" t="s">
        <v>78</v>
      </c>
      <c r="F27" s="4" t="s">
        <v>15</v>
      </c>
      <c r="G27" s="6">
        <v>13782455045</v>
      </c>
      <c r="H27" s="6" t="str">
        <f t="shared" si="5"/>
        <v>1378****045</v>
      </c>
      <c r="I27" s="4" t="s">
        <v>16</v>
      </c>
      <c r="J27" s="16" t="s">
        <v>79</v>
      </c>
      <c r="K27" s="4" t="s">
        <v>18</v>
      </c>
      <c r="L27" s="4" t="s">
        <v>19</v>
      </c>
      <c r="M27" s="13">
        <v>44008</v>
      </c>
      <c r="N27" s="14">
        <v>0.132</v>
      </c>
    </row>
    <row r="28" ht="24" customHeight="1" spans="1:14">
      <c r="A28" s="4">
        <v>22</v>
      </c>
      <c r="B28" s="5" t="str">
        <f t="shared" si="3"/>
        <v>赵*华</v>
      </c>
      <c r="C28" s="6" t="s">
        <v>80</v>
      </c>
      <c r="D28" s="7" t="str">
        <f t="shared" si="4"/>
        <v>410422******285444</v>
      </c>
      <c r="E28" s="8" t="s">
        <v>81</v>
      </c>
      <c r="F28" s="4" t="s">
        <v>15</v>
      </c>
      <c r="G28" s="6">
        <v>18603901887</v>
      </c>
      <c r="H28" s="6" t="str">
        <f t="shared" si="5"/>
        <v>1860****887</v>
      </c>
      <c r="I28" s="4" t="s">
        <v>16</v>
      </c>
      <c r="J28" s="16" t="s">
        <v>82</v>
      </c>
      <c r="K28" s="4" t="s">
        <v>18</v>
      </c>
      <c r="L28" s="4" t="s">
        <v>19</v>
      </c>
      <c r="M28" s="13">
        <v>44008</v>
      </c>
      <c r="N28" s="14">
        <v>0.132</v>
      </c>
    </row>
    <row r="29" ht="24" customHeight="1" spans="1:14">
      <c r="A29" s="4">
        <v>23</v>
      </c>
      <c r="B29" s="5" t="str">
        <f t="shared" si="3"/>
        <v>娄*玲</v>
      </c>
      <c r="C29" s="6" t="s">
        <v>83</v>
      </c>
      <c r="D29" s="7" t="str">
        <f t="shared" si="4"/>
        <v>410422******154342</v>
      </c>
      <c r="E29" s="8" t="s">
        <v>84</v>
      </c>
      <c r="F29" s="4" t="s">
        <v>15</v>
      </c>
      <c r="G29" s="6">
        <v>18239720271</v>
      </c>
      <c r="H29" s="6" t="str">
        <f t="shared" si="5"/>
        <v>1823****271</v>
      </c>
      <c r="I29" s="4" t="s">
        <v>16</v>
      </c>
      <c r="J29" s="16" t="s">
        <v>85</v>
      </c>
      <c r="K29" s="4" t="s">
        <v>18</v>
      </c>
      <c r="L29" s="4" t="s">
        <v>19</v>
      </c>
      <c r="M29" s="13">
        <v>44008</v>
      </c>
      <c r="N29" s="14">
        <v>0.132</v>
      </c>
    </row>
    <row r="30" ht="24" customHeight="1" spans="1:14">
      <c r="A30" s="4">
        <v>24</v>
      </c>
      <c r="B30" s="5" t="str">
        <f t="shared" si="3"/>
        <v>宋*霞</v>
      </c>
      <c r="C30" s="6" t="s">
        <v>86</v>
      </c>
      <c r="D30" s="7" t="str">
        <f t="shared" si="4"/>
        <v>410422******299144</v>
      </c>
      <c r="E30" s="8" t="s">
        <v>87</v>
      </c>
      <c r="F30" s="4" t="s">
        <v>15</v>
      </c>
      <c r="G30" s="6">
        <v>17103902165</v>
      </c>
      <c r="H30" s="6" t="str">
        <f t="shared" si="5"/>
        <v>1710****165</v>
      </c>
      <c r="I30" s="4" t="s">
        <v>16</v>
      </c>
      <c r="J30" s="16" t="s">
        <v>88</v>
      </c>
      <c r="K30" s="4" t="s">
        <v>18</v>
      </c>
      <c r="L30" s="4" t="s">
        <v>19</v>
      </c>
      <c r="M30" s="13">
        <v>44008</v>
      </c>
      <c r="N30" s="14">
        <v>0.132</v>
      </c>
    </row>
    <row r="31" ht="24" customHeight="1" spans="1:14">
      <c r="A31" s="4">
        <v>25</v>
      </c>
      <c r="B31" s="5" t="str">
        <f t="shared" si="3"/>
        <v>王*芝</v>
      </c>
      <c r="C31" s="6" t="s">
        <v>89</v>
      </c>
      <c r="D31" s="7" t="str">
        <f t="shared" si="4"/>
        <v>410422******114368</v>
      </c>
      <c r="E31" s="8" t="s">
        <v>90</v>
      </c>
      <c r="F31" s="4" t="s">
        <v>15</v>
      </c>
      <c r="G31" s="6">
        <v>15993580337</v>
      </c>
      <c r="H31" s="6" t="str">
        <f t="shared" si="5"/>
        <v>1599****337</v>
      </c>
      <c r="I31" s="4" t="s">
        <v>16</v>
      </c>
      <c r="J31" s="16" t="s">
        <v>91</v>
      </c>
      <c r="K31" s="4" t="s">
        <v>18</v>
      </c>
      <c r="L31" s="4" t="s">
        <v>19</v>
      </c>
      <c r="M31" s="13">
        <v>44008</v>
      </c>
      <c r="N31" s="14">
        <v>0.132</v>
      </c>
    </row>
    <row r="32" ht="24" customHeight="1" spans="1:14">
      <c r="A32" s="4">
        <v>26</v>
      </c>
      <c r="B32" s="5" t="str">
        <f t="shared" si="3"/>
        <v>史*亭</v>
      </c>
      <c r="C32" s="6" t="s">
        <v>92</v>
      </c>
      <c r="D32" s="7" t="str">
        <f t="shared" si="4"/>
        <v>410422******264337</v>
      </c>
      <c r="E32" s="8" t="s">
        <v>93</v>
      </c>
      <c r="F32" s="4" t="s">
        <v>15</v>
      </c>
      <c r="G32" s="6">
        <v>17530881811</v>
      </c>
      <c r="H32" s="6" t="str">
        <f t="shared" si="5"/>
        <v>1753****811</v>
      </c>
      <c r="I32" s="4" t="s">
        <v>16</v>
      </c>
      <c r="J32" s="16" t="s">
        <v>94</v>
      </c>
      <c r="K32" s="4" t="s">
        <v>18</v>
      </c>
      <c r="L32" s="4" t="s">
        <v>19</v>
      </c>
      <c r="M32" s="13">
        <v>44008</v>
      </c>
      <c r="N32" s="14">
        <v>0.132</v>
      </c>
    </row>
    <row r="33" ht="24" customHeight="1" spans="1:14">
      <c r="A33" s="4">
        <v>27</v>
      </c>
      <c r="B33" s="5" t="str">
        <f t="shared" si="3"/>
        <v>罗*英</v>
      </c>
      <c r="C33" s="6" t="s">
        <v>95</v>
      </c>
      <c r="D33" s="7" t="str">
        <f t="shared" si="4"/>
        <v>410422******044341</v>
      </c>
      <c r="E33" s="8" t="s">
        <v>96</v>
      </c>
      <c r="F33" s="4" t="s">
        <v>15</v>
      </c>
      <c r="G33" s="6">
        <v>15238246688</v>
      </c>
      <c r="H33" s="6" t="str">
        <f t="shared" si="5"/>
        <v>1523****688</v>
      </c>
      <c r="I33" s="4" t="s">
        <v>16</v>
      </c>
      <c r="J33" s="16" t="s">
        <v>97</v>
      </c>
      <c r="K33" s="4" t="s">
        <v>18</v>
      </c>
      <c r="L33" s="4" t="s">
        <v>19</v>
      </c>
      <c r="M33" s="13">
        <v>44008</v>
      </c>
      <c r="N33" s="14">
        <v>0.132</v>
      </c>
    </row>
    <row r="34" ht="24" customHeight="1" spans="1:14">
      <c r="A34" s="4">
        <v>28</v>
      </c>
      <c r="B34" s="5" t="str">
        <f t="shared" si="3"/>
        <v>魏*</v>
      </c>
      <c r="C34" s="6" t="s">
        <v>98</v>
      </c>
      <c r="D34" s="7" t="str">
        <f t="shared" si="4"/>
        <v>410422******034347</v>
      </c>
      <c r="E34" s="8" t="s">
        <v>99</v>
      </c>
      <c r="F34" s="4" t="s">
        <v>15</v>
      </c>
      <c r="G34" s="6">
        <v>15038899376</v>
      </c>
      <c r="H34" s="6" t="str">
        <f t="shared" si="5"/>
        <v>1503****376</v>
      </c>
      <c r="I34" s="4" t="s">
        <v>16</v>
      </c>
      <c r="J34" s="16" t="s">
        <v>100</v>
      </c>
      <c r="K34" s="4" t="s">
        <v>18</v>
      </c>
      <c r="L34" s="4" t="s">
        <v>19</v>
      </c>
      <c r="M34" s="13">
        <v>44008</v>
      </c>
      <c r="N34" s="14">
        <v>0.132</v>
      </c>
    </row>
    <row r="35" ht="24" customHeight="1" spans="1:14">
      <c r="A35" s="4">
        <v>29</v>
      </c>
      <c r="B35" s="5" t="str">
        <f t="shared" si="3"/>
        <v>马*霞</v>
      </c>
      <c r="C35" s="6" t="s">
        <v>101</v>
      </c>
      <c r="D35" s="7" t="str">
        <f t="shared" si="4"/>
        <v>410422******094428</v>
      </c>
      <c r="E35" s="8" t="s">
        <v>102</v>
      </c>
      <c r="F35" s="4" t="s">
        <v>15</v>
      </c>
      <c r="G35" s="6">
        <v>15886732592</v>
      </c>
      <c r="H35" s="6" t="str">
        <f t="shared" si="5"/>
        <v>1588****592</v>
      </c>
      <c r="I35" s="4" t="s">
        <v>16</v>
      </c>
      <c r="J35" s="16" t="s">
        <v>103</v>
      </c>
      <c r="K35" s="4" t="s">
        <v>18</v>
      </c>
      <c r="L35" s="4" t="s">
        <v>19</v>
      </c>
      <c r="M35" s="13">
        <v>44008</v>
      </c>
      <c r="N35" s="14">
        <v>0.132</v>
      </c>
    </row>
    <row r="36" ht="24" customHeight="1" spans="1:14">
      <c r="A36" s="4">
        <v>30</v>
      </c>
      <c r="B36" s="5" t="str">
        <f t="shared" si="3"/>
        <v>兰*霞</v>
      </c>
      <c r="C36" s="6" t="s">
        <v>104</v>
      </c>
      <c r="D36" s="7" t="str">
        <f t="shared" si="4"/>
        <v>410422******244368</v>
      </c>
      <c r="E36" s="8" t="s">
        <v>105</v>
      </c>
      <c r="F36" s="4" t="s">
        <v>15</v>
      </c>
      <c r="G36" s="6">
        <v>13939956983</v>
      </c>
      <c r="H36" s="6" t="str">
        <f t="shared" si="5"/>
        <v>1393****983</v>
      </c>
      <c r="I36" s="4" t="s">
        <v>16</v>
      </c>
      <c r="J36" s="16" t="s">
        <v>106</v>
      </c>
      <c r="K36" s="4" t="s">
        <v>18</v>
      </c>
      <c r="L36" s="4" t="s">
        <v>19</v>
      </c>
      <c r="M36" s="13">
        <v>44008</v>
      </c>
      <c r="N36" s="14">
        <v>0.132</v>
      </c>
    </row>
    <row r="37" ht="24" customHeight="1" spans="1:14">
      <c r="A37" s="4">
        <v>31</v>
      </c>
      <c r="B37" s="5" t="str">
        <f t="shared" si="3"/>
        <v>马*芹</v>
      </c>
      <c r="C37" s="6" t="s">
        <v>107</v>
      </c>
      <c r="D37" s="7" t="str">
        <f t="shared" si="4"/>
        <v>410422******144325</v>
      </c>
      <c r="E37" s="17" t="s">
        <v>108</v>
      </c>
      <c r="F37" s="4" t="s">
        <v>15</v>
      </c>
      <c r="G37" s="6">
        <v>17530502555</v>
      </c>
      <c r="H37" s="6" t="str">
        <f t="shared" si="5"/>
        <v>1753****555</v>
      </c>
      <c r="I37" s="4" t="s">
        <v>16</v>
      </c>
      <c r="J37" s="16" t="s">
        <v>109</v>
      </c>
      <c r="K37" s="4" t="s">
        <v>18</v>
      </c>
      <c r="L37" s="4" t="s">
        <v>19</v>
      </c>
      <c r="M37" s="13">
        <v>44008</v>
      </c>
      <c r="N37" s="14">
        <v>0.132</v>
      </c>
    </row>
    <row r="38" ht="24" customHeight="1" spans="1:14">
      <c r="A38" s="4">
        <v>32</v>
      </c>
      <c r="B38" s="5" t="str">
        <f t="shared" si="3"/>
        <v>罗*彩</v>
      </c>
      <c r="C38" s="6" t="s">
        <v>110</v>
      </c>
      <c r="D38" s="7" t="str">
        <f t="shared" si="4"/>
        <v>410422******244347</v>
      </c>
      <c r="E38" s="17" t="s">
        <v>111</v>
      </c>
      <c r="F38" s="4" t="s">
        <v>15</v>
      </c>
      <c r="G38" s="6">
        <v>18236641259</v>
      </c>
      <c r="H38" s="6" t="str">
        <f t="shared" si="5"/>
        <v>1823****259</v>
      </c>
      <c r="I38" s="4" t="s">
        <v>16</v>
      </c>
      <c r="J38" s="16" t="s">
        <v>112</v>
      </c>
      <c r="K38" s="4" t="s">
        <v>18</v>
      </c>
      <c r="L38" s="4" t="s">
        <v>19</v>
      </c>
      <c r="M38" s="13">
        <v>44008</v>
      </c>
      <c r="N38" s="14">
        <v>0.132</v>
      </c>
    </row>
    <row r="39" ht="24" customHeight="1" spans="1:14">
      <c r="A39" s="4">
        <v>33</v>
      </c>
      <c r="B39" s="5" t="str">
        <f t="shared" si="3"/>
        <v>王*鸽</v>
      </c>
      <c r="C39" s="6" t="s">
        <v>113</v>
      </c>
      <c r="D39" s="7" t="str">
        <f t="shared" si="4"/>
        <v>410422******044344</v>
      </c>
      <c r="E39" s="17" t="s">
        <v>114</v>
      </c>
      <c r="F39" s="4" t="s">
        <v>15</v>
      </c>
      <c r="G39" s="6">
        <v>15886732957</v>
      </c>
      <c r="H39" s="6" t="str">
        <f t="shared" si="5"/>
        <v>1588****957</v>
      </c>
      <c r="I39" s="4" t="s">
        <v>16</v>
      </c>
      <c r="J39" s="16" t="s">
        <v>115</v>
      </c>
      <c r="K39" s="4" t="s">
        <v>18</v>
      </c>
      <c r="L39" s="4" t="s">
        <v>19</v>
      </c>
      <c r="M39" s="13">
        <v>44008</v>
      </c>
      <c r="N39" s="14">
        <v>0.132</v>
      </c>
    </row>
    <row r="40" ht="24" customHeight="1" spans="1:14">
      <c r="A40" s="4">
        <v>34</v>
      </c>
      <c r="B40" s="5" t="str">
        <f t="shared" si="3"/>
        <v>李*兰</v>
      </c>
      <c r="C40" s="6" t="s">
        <v>116</v>
      </c>
      <c r="D40" s="7" t="str">
        <f t="shared" si="4"/>
        <v>410422******104400</v>
      </c>
      <c r="E40" s="17" t="s">
        <v>117</v>
      </c>
      <c r="F40" s="4" t="s">
        <v>15</v>
      </c>
      <c r="G40" s="6">
        <v>15515804386</v>
      </c>
      <c r="H40" s="6" t="str">
        <f t="shared" si="5"/>
        <v>1551****386</v>
      </c>
      <c r="I40" s="4" t="s">
        <v>16</v>
      </c>
      <c r="J40" s="16" t="s">
        <v>118</v>
      </c>
      <c r="K40" s="4" t="s">
        <v>18</v>
      </c>
      <c r="L40" s="4" t="s">
        <v>19</v>
      </c>
      <c r="M40" s="13">
        <v>44008</v>
      </c>
      <c r="N40" s="14">
        <v>0.132</v>
      </c>
    </row>
    <row r="41" ht="48" customHeight="1" spans="1:14">
      <c r="A41" s="1" t="s">
        <v>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ht="19" customHeight="1" spans="1:14">
      <c r="A42" s="2" t="s">
        <v>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ht="37" customHeight="1" spans="1:14">
      <c r="A43" s="3" t="s">
        <v>2</v>
      </c>
      <c r="B43" s="3" t="s">
        <v>3</v>
      </c>
      <c r="C43" s="3" t="s">
        <v>3</v>
      </c>
      <c r="D43" s="3" t="s">
        <v>4</v>
      </c>
      <c r="E43" s="3" t="s">
        <v>4</v>
      </c>
      <c r="F43" s="3" t="s">
        <v>5</v>
      </c>
      <c r="G43" s="3" t="s">
        <v>6</v>
      </c>
      <c r="H43" s="3" t="s">
        <v>6</v>
      </c>
      <c r="I43" s="3" t="s">
        <v>7</v>
      </c>
      <c r="J43" s="3" t="s">
        <v>8</v>
      </c>
      <c r="K43" s="3" t="s">
        <v>9</v>
      </c>
      <c r="L43" s="3" t="s">
        <v>10</v>
      </c>
      <c r="M43" s="3" t="s">
        <v>11</v>
      </c>
      <c r="N43" s="11" t="s">
        <v>12</v>
      </c>
    </row>
    <row r="44" ht="24" customHeight="1" spans="1:14">
      <c r="A44" s="4">
        <v>35</v>
      </c>
      <c r="B44" s="5" t="str">
        <f>REPLACE(C44,2,1,"*")</f>
        <v>栾*莉</v>
      </c>
      <c r="C44" s="6" t="s">
        <v>119</v>
      </c>
      <c r="D44" s="7" t="str">
        <f>REPLACE(E44,7,6,"******")</f>
        <v>371522******298428</v>
      </c>
      <c r="E44" s="17" t="s">
        <v>120</v>
      </c>
      <c r="F44" s="4" t="s">
        <v>15</v>
      </c>
      <c r="G44" s="6">
        <v>15038899376</v>
      </c>
      <c r="H44" s="6" t="str">
        <f>REPLACE(G44,5,4,"****")</f>
        <v>1503****376</v>
      </c>
      <c r="I44" s="4" t="s">
        <v>16</v>
      </c>
      <c r="J44" s="16" t="s">
        <v>121</v>
      </c>
      <c r="K44" s="4" t="s">
        <v>18</v>
      </c>
      <c r="L44" s="4" t="s">
        <v>19</v>
      </c>
      <c r="M44" s="13">
        <v>44008</v>
      </c>
      <c r="N44" s="14">
        <v>0.132</v>
      </c>
    </row>
    <row r="45" ht="24" customHeight="1" spans="1:14">
      <c r="A45" s="4">
        <v>36</v>
      </c>
      <c r="B45" s="5" t="str">
        <f t="shared" ref="B45:B56" si="6">REPLACE(C45,2,1,"*")</f>
        <v>周*梅</v>
      </c>
      <c r="C45" s="6" t="s">
        <v>122</v>
      </c>
      <c r="D45" s="7" t="str">
        <f t="shared" ref="D45:D56" si="7">REPLACE(E45,7,6,"******")</f>
        <v>410422******13432X</v>
      </c>
      <c r="E45" s="8" t="s">
        <v>123</v>
      </c>
      <c r="F45" s="4" t="s">
        <v>15</v>
      </c>
      <c r="G45" s="6">
        <v>13783263933</v>
      </c>
      <c r="H45" s="6" t="str">
        <f t="shared" ref="H45:H56" si="8">REPLACE(G45,5,4,"****")</f>
        <v>1378****933</v>
      </c>
      <c r="I45" s="4" t="s">
        <v>16</v>
      </c>
      <c r="J45" s="16" t="s">
        <v>124</v>
      </c>
      <c r="K45" s="4" t="s">
        <v>18</v>
      </c>
      <c r="L45" s="4" t="s">
        <v>19</v>
      </c>
      <c r="M45" s="13">
        <v>44008</v>
      </c>
      <c r="N45" s="14">
        <v>0.132</v>
      </c>
    </row>
    <row r="46" ht="24" customHeight="1" spans="1:14">
      <c r="A46" s="4">
        <v>37</v>
      </c>
      <c r="B46" s="5" t="str">
        <f t="shared" si="6"/>
        <v>郭*花</v>
      </c>
      <c r="C46" s="6" t="s">
        <v>125</v>
      </c>
      <c r="D46" s="7" t="str">
        <f t="shared" si="7"/>
        <v>410422******154369</v>
      </c>
      <c r="E46" s="17" t="s">
        <v>126</v>
      </c>
      <c r="F46" s="4" t="s">
        <v>15</v>
      </c>
      <c r="G46" s="6">
        <v>13783235494</v>
      </c>
      <c r="H46" s="6" t="str">
        <f t="shared" si="8"/>
        <v>1378****494</v>
      </c>
      <c r="I46" s="4" t="s">
        <v>16</v>
      </c>
      <c r="J46" s="16" t="s">
        <v>127</v>
      </c>
      <c r="K46" s="4" t="s">
        <v>18</v>
      </c>
      <c r="L46" s="4" t="s">
        <v>19</v>
      </c>
      <c r="M46" s="13">
        <v>44008</v>
      </c>
      <c r="N46" s="14">
        <v>0.132</v>
      </c>
    </row>
    <row r="47" ht="24" customHeight="1" spans="1:14">
      <c r="A47" s="4">
        <v>38</v>
      </c>
      <c r="B47" s="5" t="str">
        <f t="shared" si="6"/>
        <v>师*平</v>
      </c>
      <c r="C47" s="6" t="s">
        <v>128</v>
      </c>
      <c r="D47" s="7" t="str">
        <f t="shared" si="7"/>
        <v>410422******114319</v>
      </c>
      <c r="E47" s="17" t="s">
        <v>129</v>
      </c>
      <c r="F47" s="4" t="s">
        <v>15</v>
      </c>
      <c r="G47" s="6">
        <v>15036855839</v>
      </c>
      <c r="H47" s="6" t="str">
        <f t="shared" si="8"/>
        <v>1503****839</v>
      </c>
      <c r="I47" s="4" t="s">
        <v>16</v>
      </c>
      <c r="J47" s="16" t="s">
        <v>130</v>
      </c>
      <c r="K47" s="4" t="s">
        <v>18</v>
      </c>
      <c r="L47" s="4" t="s">
        <v>19</v>
      </c>
      <c r="M47" s="13">
        <v>44008</v>
      </c>
      <c r="N47" s="14">
        <v>0.132</v>
      </c>
    </row>
    <row r="48" ht="24" customHeight="1" spans="1:14">
      <c r="A48" s="4">
        <v>39</v>
      </c>
      <c r="B48" s="5" t="str">
        <f t="shared" si="6"/>
        <v>修*霞</v>
      </c>
      <c r="C48" s="6" t="s">
        <v>131</v>
      </c>
      <c r="D48" s="7" t="str">
        <f t="shared" si="7"/>
        <v>410422******235464</v>
      </c>
      <c r="E48" s="17" t="s">
        <v>132</v>
      </c>
      <c r="F48" s="4" t="s">
        <v>15</v>
      </c>
      <c r="G48" s="6">
        <v>17073895212</v>
      </c>
      <c r="H48" s="6" t="str">
        <f t="shared" si="8"/>
        <v>1707****212</v>
      </c>
      <c r="I48" s="4" t="s">
        <v>16</v>
      </c>
      <c r="J48" s="16" t="s">
        <v>133</v>
      </c>
      <c r="K48" s="4" t="s">
        <v>18</v>
      </c>
      <c r="L48" s="4" t="s">
        <v>19</v>
      </c>
      <c r="M48" s="13">
        <v>44008</v>
      </c>
      <c r="N48" s="14">
        <v>0.132</v>
      </c>
    </row>
    <row r="49" ht="24" customHeight="1" spans="1:14">
      <c r="A49" s="4">
        <v>40</v>
      </c>
      <c r="B49" s="5" t="str">
        <f t="shared" si="6"/>
        <v>景*红</v>
      </c>
      <c r="C49" s="6" t="s">
        <v>134</v>
      </c>
      <c r="D49" s="7" t="str">
        <f t="shared" si="7"/>
        <v>410422******074407</v>
      </c>
      <c r="E49" s="17" t="s">
        <v>135</v>
      </c>
      <c r="F49" s="4" t="s">
        <v>15</v>
      </c>
      <c r="G49" s="6">
        <v>15036851029</v>
      </c>
      <c r="H49" s="6" t="str">
        <f t="shared" si="8"/>
        <v>1503****029</v>
      </c>
      <c r="I49" s="4" t="s">
        <v>16</v>
      </c>
      <c r="J49" s="16" t="s">
        <v>136</v>
      </c>
      <c r="K49" s="4" t="s">
        <v>18</v>
      </c>
      <c r="L49" s="4" t="s">
        <v>19</v>
      </c>
      <c r="M49" s="13">
        <v>44008</v>
      </c>
      <c r="N49" s="14">
        <v>0.132</v>
      </c>
    </row>
    <row r="50" ht="24" customHeight="1" spans="1:14">
      <c r="A50" s="4">
        <v>41</v>
      </c>
      <c r="B50" s="5" t="str">
        <f t="shared" si="6"/>
        <v>陈*峰</v>
      </c>
      <c r="C50" s="6" t="s">
        <v>137</v>
      </c>
      <c r="D50" s="7" t="str">
        <f t="shared" si="7"/>
        <v>410422******26431X</v>
      </c>
      <c r="E50" s="8" t="s">
        <v>138</v>
      </c>
      <c r="F50" s="4" t="s">
        <v>15</v>
      </c>
      <c r="G50" s="6">
        <v>13783262314</v>
      </c>
      <c r="H50" s="6" t="str">
        <f t="shared" si="8"/>
        <v>1378****314</v>
      </c>
      <c r="I50" s="4" t="s">
        <v>16</v>
      </c>
      <c r="J50" s="16" t="s">
        <v>139</v>
      </c>
      <c r="K50" s="4" t="s">
        <v>18</v>
      </c>
      <c r="L50" s="4" t="s">
        <v>19</v>
      </c>
      <c r="M50" s="13">
        <v>44008</v>
      </c>
      <c r="N50" s="14">
        <v>0.132</v>
      </c>
    </row>
    <row r="51" ht="24" customHeight="1" spans="1:14">
      <c r="A51" s="4">
        <v>42</v>
      </c>
      <c r="B51" s="5" t="str">
        <f t="shared" si="6"/>
        <v>王*红</v>
      </c>
      <c r="C51" s="6" t="s">
        <v>140</v>
      </c>
      <c r="D51" s="7" t="str">
        <f t="shared" si="7"/>
        <v>410422******074327</v>
      </c>
      <c r="E51" s="17" t="s">
        <v>141</v>
      </c>
      <c r="F51" s="4" t="s">
        <v>15</v>
      </c>
      <c r="G51" s="6">
        <v>15239286688</v>
      </c>
      <c r="H51" s="6" t="str">
        <f t="shared" si="8"/>
        <v>1523****688</v>
      </c>
      <c r="I51" s="4" t="s">
        <v>16</v>
      </c>
      <c r="J51" s="16" t="s">
        <v>142</v>
      </c>
      <c r="K51" s="4" t="s">
        <v>18</v>
      </c>
      <c r="L51" s="4" t="s">
        <v>19</v>
      </c>
      <c r="M51" s="13">
        <v>44008</v>
      </c>
      <c r="N51" s="14">
        <v>0.132</v>
      </c>
    </row>
    <row r="52" ht="24" customHeight="1" spans="1:14">
      <c r="A52" s="4">
        <v>43</v>
      </c>
      <c r="B52" s="5" t="str">
        <f t="shared" si="6"/>
        <v>侯*英</v>
      </c>
      <c r="C52" s="6" t="s">
        <v>143</v>
      </c>
      <c r="D52" s="7" t="str">
        <f t="shared" si="7"/>
        <v>410422******044327</v>
      </c>
      <c r="E52" s="17" t="s">
        <v>144</v>
      </c>
      <c r="F52" s="4" t="s">
        <v>15</v>
      </c>
      <c r="G52" s="6">
        <v>15836992871</v>
      </c>
      <c r="H52" s="6" t="str">
        <f t="shared" si="8"/>
        <v>1583****871</v>
      </c>
      <c r="I52" s="4" t="s">
        <v>16</v>
      </c>
      <c r="J52" s="16" t="s">
        <v>145</v>
      </c>
      <c r="K52" s="4" t="s">
        <v>18</v>
      </c>
      <c r="L52" s="4" t="s">
        <v>19</v>
      </c>
      <c r="M52" s="13">
        <v>44008</v>
      </c>
      <c r="N52" s="14">
        <v>0.132</v>
      </c>
    </row>
    <row r="53" ht="24" customHeight="1" spans="1:14">
      <c r="A53" s="4">
        <v>44</v>
      </c>
      <c r="B53" s="5" t="str">
        <f t="shared" si="6"/>
        <v>王*平</v>
      </c>
      <c r="C53" s="6" t="s">
        <v>146</v>
      </c>
      <c r="D53" s="7" t="str">
        <f t="shared" si="7"/>
        <v>410422******119163</v>
      </c>
      <c r="E53" s="17" t="s">
        <v>147</v>
      </c>
      <c r="F53" s="4" t="s">
        <v>15</v>
      </c>
      <c r="G53" s="6">
        <v>13461224825</v>
      </c>
      <c r="H53" s="6" t="str">
        <f t="shared" si="8"/>
        <v>1346****825</v>
      </c>
      <c r="I53" s="4" t="s">
        <v>16</v>
      </c>
      <c r="J53" s="16" t="s">
        <v>148</v>
      </c>
      <c r="K53" s="4" t="s">
        <v>18</v>
      </c>
      <c r="L53" s="4" t="s">
        <v>19</v>
      </c>
      <c r="M53" s="13">
        <v>44008</v>
      </c>
      <c r="N53" s="14">
        <v>0.132</v>
      </c>
    </row>
    <row r="54" ht="24" customHeight="1" spans="1:14">
      <c r="A54" s="4">
        <v>45</v>
      </c>
      <c r="B54" s="5" t="str">
        <f t="shared" si="6"/>
        <v>陈*旦</v>
      </c>
      <c r="C54" s="6" t="s">
        <v>149</v>
      </c>
      <c r="D54" s="7" t="str">
        <f t="shared" si="7"/>
        <v>410422******064386</v>
      </c>
      <c r="E54" s="17" t="s">
        <v>150</v>
      </c>
      <c r="F54" s="4" t="s">
        <v>15</v>
      </c>
      <c r="G54" s="6">
        <v>13849547455</v>
      </c>
      <c r="H54" s="6" t="str">
        <f t="shared" si="8"/>
        <v>1384****455</v>
      </c>
      <c r="I54" s="4" t="s">
        <v>16</v>
      </c>
      <c r="J54" s="16" t="s">
        <v>151</v>
      </c>
      <c r="K54" s="4" t="s">
        <v>18</v>
      </c>
      <c r="L54" s="4" t="s">
        <v>19</v>
      </c>
      <c r="M54" s="13">
        <v>44008</v>
      </c>
      <c r="N54" s="14">
        <v>0.132</v>
      </c>
    </row>
    <row r="55" ht="24" customHeight="1" spans="1:14">
      <c r="A55" s="4">
        <v>46</v>
      </c>
      <c r="B55" s="5" t="str">
        <f t="shared" si="6"/>
        <v>程*丽</v>
      </c>
      <c r="C55" s="6" t="s">
        <v>152</v>
      </c>
      <c r="D55" s="7" t="str">
        <f t="shared" si="7"/>
        <v>410422******034366</v>
      </c>
      <c r="E55" s="8" t="s">
        <v>153</v>
      </c>
      <c r="F55" s="4" t="s">
        <v>15</v>
      </c>
      <c r="G55" s="6">
        <v>17703902165</v>
      </c>
      <c r="H55" s="6" t="str">
        <f t="shared" si="8"/>
        <v>1770****165</v>
      </c>
      <c r="I55" s="4" t="s">
        <v>16</v>
      </c>
      <c r="J55" s="16" t="s">
        <v>154</v>
      </c>
      <c r="K55" s="4" t="s">
        <v>18</v>
      </c>
      <c r="L55" s="4" t="s">
        <v>19</v>
      </c>
      <c r="M55" s="13">
        <v>44008</v>
      </c>
      <c r="N55" s="14">
        <v>0.132</v>
      </c>
    </row>
    <row r="56" ht="24" customHeight="1" spans="1:14">
      <c r="A56" s="4">
        <v>47</v>
      </c>
      <c r="B56" s="5" t="str">
        <f t="shared" si="6"/>
        <v>范*</v>
      </c>
      <c r="C56" s="10" t="s">
        <v>155</v>
      </c>
      <c r="D56" s="7" t="str">
        <f t="shared" si="7"/>
        <v>410422******043340</v>
      </c>
      <c r="E56" s="16" t="s">
        <v>156</v>
      </c>
      <c r="F56" s="4" t="s">
        <v>15</v>
      </c>
      <c r="G56" s="6">
        <v>15539799782</v>
      </c>
      <c r="H56" s="6" t="str">
        <f t="shared" si="8"/>
        <v>1553****782</v>
      </c>
      <c r="I56" s="4" t="s">
        <v>16</v>
      </c>
      <c r="J56" s="16" t="s">
        <v>157</v>
      </c>
      <c r="K56" s="4" t="s">
        <v>18</v>
      </c>
      <c r="L56" s="4" t="s">
        <v>19</v>
      </c>
      <c r="M56" s="13">
        <v>44008</v>
      </c>
      <c r="N56" s="14">
        <v>0.132</v>
      </c>
    </row>
  </sheetData>
  <mergeCells count="6">
    <mergeCell ref="A1:N1"/>
    <mergeCell ref="A2:N2"/>
    <mergeCell ref="A21:N21"/>
    <mergeCell ref="A22:N22"/>
    <mergeCell ref="A41:N41"/>
    <mergeCell ref="A42:N42"/>
  </mergeCells>
  <printOptions horizontalCentered="1"/>
  <pageMargins left="0.393055555555556" right="0.393055555555556" top="0.393055555555556" bottom="0.511805555555556" header="0.298611111111111" footer="0.298611111111111"/>
  <pageSetup paperSize="9" orientation="landscape" horizontalDpi="600"/>
  <headerFooter>
    <oddFooter>&amp;C&amp;"微软雅黑"第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2021-02-04T06:53:00Z</dcterms:created>
  <dcterms:modified xsi:type="dcterms:W3CDTF">2021-02-04T09:38:00Z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