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<sst xmlns="http://schemas.openxmlformats.org/spreadsheetml/2006/main" count="328" uniqueCount="137">
  <si>
    <t>2020年平顶山市胜利职业培训学校技能提升培训公示台账</t>
  </si>
  <si>
    <t xml:space="preserve">    培训机构公（公章）：平顶山市胜利职业培训学校                                                                                                                                         第 01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</si>
  <si>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</si>
  <si>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</si>
  <si>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</si>
  <si>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</si>
  <si>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</si>
  <si>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</si>
  <si>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</si>
  <si>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</si>
  <si>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专业类别</t>
  </si>
  <si>
    <t>发证日期</t>
  </si>
  <si>
    <t>补贴金额
（万元）</t>
  </si>
  <si>
    <t>赵书花</t>
  </si>
  <si>
    <t>410422197203262261</t>
  </si>
  <si>
    <t>农村转移就业劳动者</t>
  </si>
  <si>
    <t>保健按摩师</t>
  </si>
  <si>
    <t>16040510200169132</t>
  </si>
  <si>
    <t>无</t>
  </si>
  <si>
    <t>合格证</t>
  </si>
  <si>
    <t>尚克勉</t>
  </si>
  <si>
    <t>41042219740214222X</t>
  </si>
  <si>
    <t>16040510200169131</t>
  </si>
  <si>
    <t>张秋香</t>
  </si>
  <si>
    <t>410422196509242226</t>
  </si>
  <si>
    <t>16040510200169130</t>
  </si>
  <si>
    <t>李增</t>
  </si>
  <si>
    <t>410422196607032249</t>
  </si>
  <si>
    <t>16040510200169129</t>
  </si>
  <si>
    <t>牛彩松</t>
  </si>
  <si>
    <t>410422197209092283</t>
  </si>
  <si>
    <t>16040510200169128</t>
  </si>
  <si>
    <t>胡爱琴</t>
  </si>
  <si>
    <t>410422196609162389</t>
  </si>
  <si>
    <t>16040510200169127</t>
  </si>
  <si>
    <t>王玉芝</t>
  </si>
  <si>
    <t>41042219690405222X</t>
  </si>
  <si>
    <t>16040510200169126</t>
  </si>
  <si>
    <t>李大香</t>
  </si>
  <si>
    <t>410422196509102303</t>
  </si>
  <si>
    <t>16040510200169125</t>
  </si>
  <si>
    <t>刘国艳</t>
  </si>
  <si>
    <t>410422197009162304</t>
  </si>
  <si>
    <t>16040510200169124</t>
  </si>
  <si>
    <t>陈慧鑫</t>
  </si>
  <si>
    <t>410422200210252226</t>
  </si>
  <si>
    <t>16040510200169123</t>
  </si>
  <si>
    <t>王花敏</t>
  </si>
  <si>
    <t>410422197511092241</t>
  </si>
  <si>
    <t>16040510200169122</t>
  </si>
  <si>
    <t>赵军令</t>
  </si>
  <si>
    <t>41042219680805222X</t>
  </si>
  <si>
    <t>16040510200169121</t>
  </si>
  <si>
    <t>张丹丹</t>
  </si>
  <si>
    <t>410422198408162226</t>
  </si>
  <si>
    <t>16040510200169120</t>
  </si>
  <si>
    <t>屈小红</t>
  </si>
  <si>
    <t>410422196610052267</t>
  </si>
  <si>
    <t>16040510200169119</t>
  </si>
  <si>
    <t>毛巧玲</t>
  </si>
  <si>
    <t>410422197112012267</t>
  </si>
  <si>
    <t>16040510200169118</t>
  </si>
  <si>
    <t>毛风勤</t>
  </si>
  <si>
    <t>410411196904061565</t>
  </si>
  <si>
    <t>16040510200169117</t>
  </si>
  <si>
    <t>刘凤云</t>
  </si>
  <si>
    <t>410422197705052248</t>
  </si>
  <si>
    <t>16040510200169116</t>
  </si>
  <si>
    <t>张风云</t>
  </si>
  <si>
    <t>410422196507022246</t>
  </si>
  <si>
    <t>16040510200169115</t>
  </si>
  <si>
    <t>毛娜</t>
  </si>
  <si>
    <t>410422197610292249</t>
  </si>
  <si>
    <t>16040510200169144</t>
  </si>
  <si>
    <t>安二设</t>
  </si>
  <si>
    <t>410422196603152382</t>
  </si>
  <si>
    <t>16040510200169143</t>
  </si>
  <si>
    <t>宋玉勤</t>
  </si>
  <si>
    <t>410422197308072261</t>
  </si>
  <si>
    <t>16040510200169145</t>
  </si>
  <si>
    <t>荣秀丽</t>
  </si>
  <si>
    <t>410422196711122228</t>
  </si>
  <si>
    <t>16040510200169142</t>
  </si>
  <si>
    <t>李红丽</t>
  </si>
  <si>
    <t>410422196908092288</t>
  </si>
  <si>
    <t>16040510200169141</t>
  </si>
  <si>
    <t>李平</t>
  </si>
  <si>
    <t>410422197005092302</t>
  </si>
  <si>
    <t>16040510200169140</t>
  </si>
  <si>
    <t>贾银平</t>
  </si>
  <si>
    <t>410422198008192282</t>
  </si>
  <si>
    <t>16040510200169139</t>
  </si>
  <si>
    <t>张书贞</t>
  </si>
  <si>
    <t>410422198612222222</t>
  </si>
  <si>
    <t>16040510200169138</t>
  </si>
  <si>
    <t>李桂芝</t>
  </si>
  <si>
    <t>410422196607142245</t>
  </si>
  <si>
    <t>16040510200169137</t>
  </si>
  <si>
    <t>禹小娜</t>
  </si>
  <si>
    <t>410422197312082286</t>
  </si>
  <si>
    <t>16040510200169136</t>
  </si>
  <si>
    <t>徐红妮</t>
  </si>
  <si>
    <t>410422196609092325</t>
  </si>
  <si>
    <t>16040510200169135</t>
  </si>
  <si>
    <t>毛盟盟</t>
  </si>
  <si>
    <t>410422199006092223</t>
  </si>
  <si>
    <t>16040510200169134</t>
  </si>
  <si>
    <t>孙丽丽</t>
  </si>
  <si>
    <t>410422198603092227</t>
  </si>
  <si>
    <t>16040510200169133</t>
  </si>
  <si>
    <t>张秀芹</t>
  </si>
  <si>
    <t>410422196805072268</t>
  </si>
  <si>
    <t>16040510200169153</t>
  </si>
  <si>
    <t>谢伟娜</t>
  </si>
  <si>
    <t>410422197405222284</t>
  </si>
  <si>
    <t>16040510200169154</t>
  </si>
  <si>
    <t>张二风</t>
  </si>
  <si>
    <t>410422197404152464</t>
  </si>
  <si>
    <t>16040510200169152</t>
  </si>
  <si>
    <t>樊春枝</t>
  </si>
  <si>
    <t>410422196401222223</t>
  </si>
  <si>
    <t>16040510200169151</t>
  </si>
  <si>
    <t>陈玉红</t>
  </si>
  <si>
    <t>410422196507152622</t>
  </si>
  <si>
    <t>16040510200169150</t>
  </si>
  <si>
    <t>赵清云</t>
  </si>
  <si>
    <t>410422196903082224</t>
  </si>
  <si>
    <t>16040510200169149</t>
  </si>
  <si>
    <t>刘平</t>
  </si>
  <si>
    <t>410422196601212222</t>
  </si>
  <si>
    <t>16040510200169148</t>
  </si>
  <si>
    <t>朱昆伦</t>
  </si>
  <si>
    <t>410422197109142247</t>
  </si>
  <si>
    <t>16040510200169147</t>
  </si>
  <si>
    <t>谢君</t>
  </si>
  <si>
    <t>410422196611122247</t>
  </si>
  <si>
    <t>16040510200169146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</si>
</sst>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9"/>
      <color rgb="FF333333"/>
      <name val="微软雅黑"/>
      <charset val="134"/>
    </font>
    <font>
      <sz val="9"/>
      <name val="微软雅黑"/>
      <charset val="0"/>
    </font>
    <font>
      <sz val="9"/>
      <color indexed="8"/>
      <name val="微软雅黑"/>
      <charset val="134"/>
    </font>
    <font>
      <sz val="9"/>
      <name val="微软雅黑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3" fillId="0" borderId="3" xfId="0" applyNumberFormat="1" applyFont="1" applyFill="1" applyBorder="1" applyAlignment="1" quotePrefix="1">
      <alignment horizontal="center" vertical="center"/>
    </xf>
    <xf numFmtId="0" fontId="3" fillId="0" borderId="3" xfId="0" applyFont="1" applyFill="1" applyBorder="1" applyAlignment="1" quotePrefix="1">
      <alignment horizontal="center" vertical="center"/>
    </xf>
    <xf numFmtId="0" fontId="3" fillId="0" borderId="3" xfId="0" applyFont="1" applyFill="1" applyBorder="1" applyAlignment="1" quotePrefix="1">
      <alignment horizontal="center" vertical="center" wrapText="1"/>
    </xf>
    <xf numFmtId="0" fontId="3" fillId="0" borderId="3" xfId="0" applyFont="1" applyBorder="1" applyAlignment="1" quotePrefix="1">
      <alignment horizontal="center" vertical="center" wrapText="1"/>
    </xf>
    <xf numFmtId="0" fontId="6" fillId="0" borderId="3" xfId="0" applyFont="1" applyBorder="1" applyAlignment="1" quotePrefix="1">
      <alignment horizontal="center" vertical="center" wrapText="1"/>
    </xf>
    <xf numFmtId="0" fontId="7" fillId="0" borderId="3" xfId="0" applyNumberFormat="1" applyFont="1" applyFill="1" applyBorder="1" applyAlignment="1" quotePrefix="1">
      <alignment horizontal="center" vertical="center" wrapText="1"/>
    </xf>
    <xf numFmtId="0" fontId="7" fillId="0" borderId="3" xfId="0" applyNumberFormat="1" applyFont="1" applyFill="1" applyBorder="1" applyAlignment="1" quotePrefix="1">
      <alignment horizontal="center" vertical="center"/>
    </xf>
    <xf numFmtId="0" fontId="3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abSelected="1" workbookViewId="0">
      <selection activeCell="C3" sqref="C$1:C$1048576"/>
    </sheetView>
  </sheetViews>
  <sheetFormatPr defaultColWidth="9" defaultRowHeight="13.5"/>
  <cols>
    <col min="1" max="1" width="4.125" customWidth="1"/>
    <col min="2" max="2" width="6.625" customWidth="1"/>
    <col min="3" max="3" width="6.375" hidden="1" customWidth="1"/>
    <col min="4" max="4" width="18.625" customWidth="1"/>
    <col min="5" max="5" width="20.125" hidden="1" customWidth="1"/>
    <col min="6" max="6" width="21.125" customWidth="1"/>
    <col min="7" max="7" width="14.375" hidden="1" customWidth="1"/>
    <col min="8" max="8" width="14.375" customWidth="1"/>
    <col min="9" max="9" width="11.5" customWidth="1"/>
    <col min="10" max="10" width="21.5" customWidth="1"/>
    <col min="13" max="13" width="13.625"/>
  </cols>
  <sheetData>
    <row r="1" ht="48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9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7" customHeight="1" spans="1:14">
      <c r="A3" s="3" t="s">
        <v>2</v>
      </c>
      <c r="B3" s="3" t="s">
        <v>3</v>
      </c>
      <c r="C3" s="3" t="s">
        <v>3</v>
      </c>
      <c r="D3" s="3" t="s">
        <v>4</v>
      </c>
      <c r="E3" s="3" t="s">
        <v>4</v>
      </c>
      <c r="F3" s="3" t="s">
        <v>5</v>
      </c>
      <c r="G3" s="3" t="s">
        <v>6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15" t="s">
        <v>12</v>
      </c>
    </row>
    <row r="4" ht="24" customHeight="1" spans="1:14">
      <c r="A4" s="4">
        <v>1</v>
      </c>
      <c r="B4" s="5" t="str">
        <f>REPLACE(C4,2,1,"*")</f>
        <v>赵*花</v>
      </c>
      <c r="C4" s="6" t="s">
        <v>13</v>
      </c>
      <c r="D4" s="7" t="str">
        <f>REPLACE(E4,7,6,"******")</f>
        <v>410422******262261</v>
      </c>
      <c r="E4" s="19" t="s">
        <v>14</v>
      </c>
      <c r="F4" s="4" t="s">
        <v>15</v>
      </c>
      <c r="G4" s="4">
        <v>15994000594</v>
      </c>
      <c r="H4" s="9" t="str">
        <f>REPLACE(G4,5,4,"****")</f>
        <v>1599****594</v>
      </c>
      <c r="I4" s="4" t="s">
        <v>16</v>
      </c>
      <c r="J4" s="20" t="s">
        <v>17</v>
      </c>
      <c r="K4" s="4" t="s">
        <v>18</v>
      </c>
      <c r="L4" s="4" t="s">
        <v>19</v>
      </c>
      <c r="M4" s="17">
        <v>44232</v>
      </c>
      <c r="N4" s="18">
        <v>0.084</v>
      </c>
    </row>
    <row r="5" ht="24" customHeight="1" spans="1:14">
      <c r="A5" s="4">
        <v>2</v>
      </c>
      <c r="B5" s="5" t="str">
        <f t="shared" ref="B5:B20" si="0">REPLACE(C5,2,1,"*")</f>
        <v>尚*勉</v>
      </c>
      <c r="C5" s="9" t="s">
        <v>20</v>
      </c>
      <c r="D5" s="7" t="str">
        <f t="shared" ref="D5:D20" si="1">REPLACE(E5,7,6,"******")</f>
        <v>410422******14222X</v>
      </c>
      <c r="E5" s="8" t="s">
        <v>21</v>
      </c>
      <c r="F5" s="4" t="s">
        <v>15</v>
      </c>
      <c r="G5" s="10">
        <v>18768900830</v>
      </c>
      <c r="H5" s="9" t="str">
        <f t="shared" ref="H5:H20" si="2">REPLACE(G5,5,4,"****")</f>
        <v>1876****830</v>
      </c>
      <c r="I5" s="4" t="s">
        <v>16</v>
      </c>
      <c r="J5" s="20" t="s">
        <v>22</v>
      </c>
      <c r="K5" s="4" t="s">
        <v>18</v>
      </c>
      <c r="L5" s="4" t="s">
        <v>19</v>
      </c>
      <c r="M5" s="17">
        <v>44232</v>
      </c>
      <c r="N5" s="18">
        <v>0.084</v>
      </c>
    </row>
    <row r="6" ht="24" customHeight="1" spans="1:14">
      <c r="A6" s="4">
        <v>3</v>
      </c>
      <c r="B6" s="5" t="str">
        <f t="shared" si="0"/>
        <v>张*香</v>
      </c>
      <c r="C6" s="9" t="s">
        <v>23</v>
      </c>
      <c r="D6" s="7" t="str">
        <f t="shared" si="1"/>
        <v>410422******242226</v>
      </c>
      <c r="E6" s="19" t="s">
        <v>24</v>
      </c>
      <c r="F6" s="4" t="s">
        <v>15</v>
      </c>
      <c r="G6" s="10">
        <v>13027576335</v>
      </c>
      <c r="H6" s="9" t="str">
        <f t="shared" si="2"/>
        <v>1302****335</v>
      </c>
      <c r="I6" s="4" t="s">
        <v>16</v>
      </c>
      <c r="J6" s="20" t="s">
        <v>25</v>
      </c>
      <c r="K6" s="4" t="s">
        <v>18</v>
      </c>
      <c r="L6" s="4" t="s">
        <v>19</v>
      </c>
      <c r="M6" s="17">
        <v>44232</v>
      </c>
      <c r="N6" s="18">
        <v>0.084</v>
      </c>
    </row>
    <row r="7" ht="24" customHeight="1" spans="1:14">
      <c r="A7" s="4">
        <v>4</v>
      </c>
      <c r="B7" s="5" t="str">
        <f t="shared" si="0"/>
        <v>李*</v>
      </c>
      <c r="C7" s="9" t="s">
        <v>26</v>
      </c>
      <c r="D7" s="7" t="str">
        <f t="shared" si="1"/>
        <v>410422******032249</v>
      </c>
      <c r="E7" s="19" t="s">
        <v>27</v>
      </c>
      <c r="F7" s="4" t="s">
        <v>15</v>
      </c>
      <c r="G7" s="10">
        <v>13461104031</v>
      </c>
      <c r="H7" s="9" t="str">
        <f t="shared" si="2"/>
        <v>1346****031</v>
      </c>
      <c r="I7" s="4" t="s">
        <v>16</v>
      </c>
      <c r="J7" s="21" t="s">
        <v>28</v>
      </c>
      <c r="K7" s="4" t="s">
        <v>18</v>
      </c>
      <c r="L7" s="4" t="s">
        <v>19</v>
      </c>
      <c r="M7" s="17">
        <v>44232</v>
      </c>
      <c r="N7" s="18">
        <v>0.084</v>
      </c>
    </row>
    <row r="8" ht="24" customHeight="1" spans="1:14">
      <c r="A8" s="4">
        <v>5</v>
      </c>
      <c r="B8" s="5" t="str">
        <f t="shared" si="0"/>
        <v>牛*松</v>
      </c>
      <c r="C8" s="9" t="s">
        <v>29</v>
      </c>
      <c r="D8" s="7" t="str">
        <f t="shared" si="1"/>
        <v>410422******092283</v>
      </c>
      <c r="E8" s="11" t="s">
        <v>30</v>
      </c>
      <c r="F8" s="4" t="s">
        <v>15</v>
      </c>
      <c r="G8" s="10">
        <v>17337524909</v>
      </c>
      <c r="H8" s="9" t="str">
        <f t="shared" si="2"/>
        <v>1733****909</v>
      </c>
      <c r="I8" s="4" t="s">
        <v>16</v>
      </c>
      <c r="J8" s="21" t="s">
        <v>31</v>
      </c>
      <c r="K8" s="4" t="s">
        <v>18</v>
      </c>
      <c r="L8" s="4" t="s">
        <v>19</v>
      </c>
      <c r="M8" s="17">
        <v>44232</v>
      </c>
      <c r="N8" s="18">
        <v>0.084</v>
      </c>
    </row>
    <row r="9" ht="24" customHeight="1" spans="1:14">
      <c r="A9" s="4">
        <v>6</v>
      </c>
      <c r="B9" s="5" t="str">
        <f t="shared" si="0"/>
        <v>胡*琴</v>
      </c>
      <c r="C9" s="9" t="s">
        <v>32</v>
      </c>
      <c r="D9" s="7" t="str">
        <f t="shared" si="1"/>
        <v>410422******162389</v>
      </c>
      <c r="E9" s="22" t="s">
        <v>33</v>
      </c>
      <c r="F9" s="4" t="s">
        <v>15</v>
      </c>
      <c r="G9" s="10">
        <v>15038833782</v>
      </c>
      <c r="H9" s="9" t="str">
        <f t="shared" si="2"/>
        <v>1503****782</v>
      </c>
      <c r="I9" s="4" t="s">
        <v>16</v>
      </c>
      <c r="J9" s="21" t="s">
        <v>34</v>
      </c>
      <c r="K9" s="4" t="s">
        <v>18</v>
      </c>
      <c r="L9" s="4" t="s">
        <v>19</v>
      </c>
      <c r="M9" s="17">
        <v>44232</v>
      </c>
      <c r="N9" s="18">
        <v>0.084</v>
      </c>
    </row>
    <row r="10" ht="24" customHeight="1" spans="1:14">
      <c r="A10" s="4">
        <v>7</v>
      </c>
      <c r="B10" s="5" t="str">
        <f t="shared" si="0"/>
        <v>王*芝</v>
      </c>
      <c r="C10" s="9" t="s">
        <v>35</v>
      </c>
      <c r="D10" s="7" t="str">
        <f t="shared" si="1"/>
        <v>410422******05222X</v>
      </c>
      <c r="E10" s="9" t="s">
        <v>36</v>
      </c>
      <c r="F10" s="4" t="s">
        <v>15</v>
      </c>
      <c r="G10" s="10">
        <v>13087069454</v>
      </c>
      <c r="H10" s="9" t="str">
        <f t="shared" si="2"/>
        <v>1308****454</v>
      </c>
      <c r="I10" s="4" t="s">
        <v>16</v>
      </c>
      <c r="J10" s="21" t="s">
        <v>37</v>
      </c>
      <c r="K10" s="4" t="s">
        <v>18</v>
      </c>
      <c r="L10" s="4" t="s">
        <v>19</v>
      </c>
      <c r="M10" s="17">
        <v>44232</v>
      </c>
      <c r="N10" s="18">
        <v>0.084</v>
      </c>
    </row>
    <row r="11" ht="24" customHeight="1" spans="1:14">
      <c r="A11" s="4">
        <v>8</v>
      </c>
      <c r="B11" s="5" t="str">
        <f t="shared" si="0"/>
        <v>李*香</v>
      </c>
      <c r="C11" s="6" t="s">
        <v>38</v>
      </c>
      <c r="D11" s="7" t="str">
        <f t="shared" si="1"/>
        <v>410422******102303</v>
      </c>
      <c r="E11" s="23" t="s">
        <v>39</v>
      </c>
      <c r="F11" s="4" t="s">
        <v>15</v>
      </c>
      <c r="G11" s="4">
        <v>15238287804</v>
      </c>
      <c r="H11" s="9" t="str">
        <f t="shared" si="2"/>
        <v>1523****804</v>
      </c>
      <c r="I11" s="4" t="s">
        <v>16</v>
      </c>
      <c r="J11" s="21" t="s">
        <v>40</v>
      </c>
      <c r="K11" s="4" t="s">
        <v>18</v>
      </c>
      <c r="L11" s="4" t="s">
        <v>19</v>
      </c>
      <c r="M11" s="17">
        <v>44232</v>
      </c>
      <c r="N11" s="18">
        <v>0.084</v>
      </c>
    </row>
    <row r="12" ht="24" customHeight="1" spans="1:14">
      <c r="A12" s="4">
        <v>9</v>
      </c>
      <c r="B12" s="5" t="str">
        <f t="shared" si="0"/>
        <v>刘*艳</v>
      </c>
      <c r="C12" s="6" t="s">
        <v>41</v>
      </c>
      <c r="D12" s="7" t="str">
        <f t="shared" si="1"/>
        <v>410422******162304</v>
      </c>
      <c r="E12" s="23" t="s">
        <v>42</v>
      </c>
      <c r="F12" s="4" t="s">
        <v>15</v>
      </c>
      <c r="G12" s="4">
        <v>15938924708</v>
      </c>
      <c r="H12" s="9" t="str">
        <f t="shared" si="2"/>
        <v>1593****708</v>
      </c>
      <c r="I12" s="4" t="s">
        <v>16</v>
      </c>
      <c r="J12" s="21" t="s">
        <v>43</v>
      </c>
      <c r="K12" s="4" t="s">
        <v>18</v>
      </c>
      <c r="L12" s="4" t="s">
        <v>19</v>
      </c>
      <c r="M12" s="17">
        <v>44232</v>
      </c>
      <c r="N12" s="18">
        <v>0.084</v>
      </c>
    </row>
    <row r="13" ht="24" customHeight="1" spans="1:14">
      <c r="A13" s="4">
        <v>10</v>
      </c>
      <c r="B13" s="5" t="str">
        <f t="shared" si="0"/>
        <v>陈*鑫</v>
      </c>
      <c r="C13" s="6" t="s">
        <v>44</v>
      </c>
      <c r="D13" s="7" t="str">
        <f t="shared" si="1"/>
        <v>410422******252226</v>
      </c>
      <c r="E13" s="23" t="s">
        <v>45</v>
      </c>
      <c r="F13" s="4" t="s">
        <v>15</v>
      </c>
      <c r="G13" s="4">
        <v>18836937759</v>
      </c>
      <c r="H13" s="9" t="str">
        <f t="shared" si="2"/>
        <v>1883****759</v>
      </c>
      <c r="I13" s="4" t="s">
        <v>16</v>
      </c>
      <c r="J13" s="21" t="s">
        <v>46</v>
      </c>
      <c r="K13" s="4" t="s">
        <v>18</v>
      </c>
      <c r="L13" s="4" t="s">
        <v>19</v>
      </c>
      <c r="M13" s="17">
        <v>44232</v>
      </c>
      <c r="N13" s="18">
        <v>0.084</v>
      </c>
    </row>
    <row r="14" ht="24" customHeight="1" spans="1:14">
      <c r="A14" s="4">
        <v>11</v>
      </c>
      <c r="B14" s="5" t="str">
        <f t="shared" si="0"/>
        <v>王*敏</v>
      </c>
      <c r="C14" s="12" t="s">
        <v>47</v>
      </c>
      <c r="D14" s="7" t="str">
        <f t="shared" si="1"/>
        <v>410422******092241</v>
      </c>
      <c r="E14" s="24" t="s">
        <v>48</v>
      </c>
      <c r="F14" s="4" t="s">
        <v>15</v>
      </c>
      <c r="G14" s="12">
        <v>13183354619</v>
      </c>
      <c r="H14" s="9" t="str">
        <f t="shared" si="2"/>
        <v>1318****619</v>
      </c>
      <c r="I14" s="4" t="s">
        <v>16</v>
      </c>
      <c r="J14" s="21" t="s">
        <v>49</v>
      </c>
      <c r="K14" s="4" t="s">
        <v>18</v>
      </c>
      <c r="L14" s="4" t="s">
        <v>19</v>
      </c>
      <c r="M14" s="17">
        <v>44232</v>
      </c>
      <c r="N14" s="18">
        <v>0.084</v>
      </c>
    </row>
    <row r="15" ht="24" customHeight="1" spans="1:14">
      <c r="A15" s="4">
        <v>12</v>
      </c>
      <c r="B15" s="5" t="str">
        <f t="shared" si="0"/>
        <v>赵*令</v>
      </c>
      <c r="C15" s="12" t="s">
        <v>50</v>
      </c>
      <c r="D15" s="7" t="str">
        <f t="shared" si="1"/>
        <v>410422******05222X</v>
      </c>
      <c r="E15" s="12" t="s">
        <v>51</v>
      </c>
      <c r="F15" s="4" t="s">
        <v>15</v>
      </c>
      <c r="G15" s="4">
        <v>13409316611</v>
      </c>
      <c r="H15" s="9" t="str">
        <f t="shared" si="2"/>
        <v>1340****611</v>
      </c>
      <c r="I15" s="4" t="s">
        <v>16</v>
      </c>
      <c r="J15" s="21" t="s">
        <v>52</v>
      </c>
      <c r="K15" s="4" t="s">
        <v>18</v>
      </c>
      <c r="L15" s="4" t="s">
        <v>19</v>
      </c>
      <c r="M15" s="17">
        <v>44232</v>
      </c>
      <c r="N15" s="18">
        <v>0.084</v>
      </c>
    </row>
    <row r="16" ht="24" customHeight="1" spans="1:14">
      <c r="A16" s="4">
        <v>13</v>
      </c>
      <c r="B16" s="5" t="str">
        <f t="shared" si="0"/>
        <v>张*丹</v>
      </c>
      <c r="C16" s="12" t="s">
        <v>53</v>
      </c>
      <c r="D16" s="7" t="str">
        <f t="shared" si="1"/>
        <v>410422******162226</v>
      </c>
      <c r="E16" s="25" t="s">
        <v>54</v>
      </c>
      <c r="F16" s="4" t="s">
        <v>15</v>
      </c>
      <c r="G16" s="12">
        <v>15994020806</v>
      </c>
      <c r="H16" s="9" t="str">
        <f t="shared" si="2"/>
        <v>1599****806</v>
      </c>
      <c r="I16" s="4" t="s">
        <v>16</v>
      </c>
      <c r="J16" s="21" t="s">
        <v>55</v>
      </c>
      <c r="K16" s="4" t="s">
        <v>18</v>
      </c>
      <c r="L16" s="4" t="s">
        <v>19</v>
      </c>
      <c r="M16" s="17">
        <v>44232</v>
      </c>
      <c r="N16" s="18">
        <v>0.084</v>
      </c>
    </row>
    <row r="17" ht="24" customHeight="1" spans="1:14">
      <c r="A17" s="4">
        <v>14</v>
      </c>
      <c r="B17" s="5" t="str">
        <f t="shared" si="0"/>
        <v>屈*红</v>
      </c>
      <c r="C17" s="12" t="s">
        <v>56</v>
      </c>
      <c r="D17" s="7" t="str">
        <f t="shared" si="1"/>
        <v>410422******052267</v>
      </c>
      <c r="E17" s="25" t="s">
        <v>57</v>
      </c>
      <c r="F17" s="4" t="s">
        <v>15</v>
      </c>
      <c r="G17" s="12">
        <v>19937555302</v>
      </c>
      <c r="H17" s="9" t="str">
        <f t="shared" si="2"/>
        <v>1993****302</v>
      </c>
      <c r="I17" s="4" t="s">
        <v>16</v>
      </c>
      <c r="J17" s="21" t="s">
        <v>58</v>
      </c>
      <c r="K17" s="4" t="s">
        <v>18</v>
      </c>
      <c r="L17" s="4" t="s">
        <v>19</v>
      </c>
      <c r="M17" s="17">
        <v>44232</v>
      </c>
      <c r="N17" s="18">
        <v>0.084</v>
      </c>
    </row>
    <row r="18" ht="24" customHeight="1" spans="1:14">
      <c r="A18" s="4">
        <v>15</v>
      </c>
      <c r="B18" s="5" t="str">
        <f t="shared" si="0"/>
        <v>毛*玲</v>
      </c>
      <c r="C18" s="12" t="s">
        <v>59</v>
      </c>
      <c r="D18" s="7" t="str">
        <f t="shared" si="1"/>
        <v>410422******012267</v>
      </c>
      <c r="E18" s="25" t="s">
        <v>60</v>
      </c>
      <c r="F18" s="4" t="s">
        <v>15</v>
      </c>
      <c r="G18" s="12">
        <v>15837501349</v>
      </c>
      <c r="H18" s="9" t="str">
        <f t="shared" si="2"/>
        <v>1583****349</v>
      </c>
      <c r="I18" s="4" t="s">
        <v>16</v>
      </c>
      <c r="J18" s="21" t="s">
        <v>61</v>
      </c>
      <c r="K18" s="4" t="s">
        <v>18</v>
      </c>
      <c r="L18" s="4" t="s">
        <v>19</v>
      </c>
      <c r="M18" s="17">
        <v>44232</v>
      </c>
      <c r="N18" s="18">
        <v>0.084</v>
      </c>
    </row>
    <row r="19" ht="24" customHeight="1" spans="1:14">
      <c r="A19" s="4">
        <v>16</v>
      </c>
      <c r="B19" s="5" t="str">
        <f t="shared" si="0"/>
        <v>毛*勤</v>
      </c>
      <c r="C19" s="12" t="s">
        <v>62</v>
      </c>
      <c r="D19" s="7" t="str">
        <f t="shared" si="1"/>
        <v>410411******061565</v>
      </c>
      <c r="E19" s="25" t="s">
        <v>63</v>
      </c>
      <c r="F19" s="4" t="s">
        <v>15</v>
      </c>
      <c r="G19" s="12">
        <v>13101754889</v>
      </c>
      <c r="H19" s="9" t="str">
        <f t="shared" si="2"/>
        <v>1310****889</v>
      </c>
      <c r="I19" s="4" t="s">
        <v>16</v>
      </c>
      <c r="J19" s="21" t="s">
        <v>64</v>
      </c>
      <c r="K19" s="4" t="s">
        <v>18</v>
      </c>
      <c r="L19" s="4" t="s">
        <v>19</v>
      </c>
      <c r="M19" s="17">
        <v>44232</v>
      </c>
      <c r="N19" s="18">
        <v>0.084</v>
      </c>
    </row>
    <row r="20" ht="24" customHeight="1" spans="1:14">
      <c r="A20" s="4">
        <v>17</v>
      </c>
      <c r="B20" s="5" t="str">
        <f t="shared" si="0"/>
        <v>刘*云</v>
      </c>
      <c r="C20" s="12" t="s">
        <v>65</v>
      </c>
      <c r="D20" s="7" t="str">
        <f t="shared" si="1"/>
        <v>410422******052248</v>
      </c>
      <c r="E20" s="24" t="s">
        <v>66</v>
      </c>
      <c r="F20" s="4" t="s">
        <v>15</v>
      </c>
      <c r="G20" s="12">
        <v>18337593212</v>
      </c>
      <c r="H20" s="9" t="str">
        <f t="shared" si="2"/>
        <v>1833****212</v>
      </c>
      <c r="I20" s="4" t="s">
        <v>16</v>
      </c>
      <c r="J20" s="21" t="s">
        <v>67</v>
      </c>
      <c r="K20" s="4" t="s">
        <v>18</v>
      </c>
      <c r="L20" s="4" t="s">
        <v>19</v>
      </c>
      <c r="M20" s="17">
        <v>44232</v>
      </c>
      <c r="N20" s="18">
        <v>0.084</v>
      </c>
    </row>
    <row r="21" ht="48" customHeight="1" spans="1:14">
      <c r="A21" s="1" t="s">
        <v>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ht="19" customHeight="1" spans="1:14">
      <c r="A22" s="2" t="s">
        <v>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ht="37" customHeight="1" spans="1:14">
      <c r="A23" s="3" t="s">
        <v>2</v>
      </c>
      <c r="B23" s="3" t="s">
        <v>3</v>
      </c>
      <c r="C23" s="3" t="s">
        <v>3</v>
      </c>
      <c r="D23" s="3" t="s">
        <v>4</v>
      </c>
      <c r="E23" s="3" t="s">
        <v>4</v>
      </c>
      <c r="F23" s="3" t="s">
        <v>5</v>
      </c>
      <c r="G23" s="3" t="s">
        <v>6</v>
      </c>
      <c r="H23" s="3" t="s">
        <v>6</v>
      </c>
      <c r="I23" s="3" t="s">
        <v>7</v>
      </c>
      <c r="J23" s="3" t="s">
        <v>8</v>
      </c>
      <c r="K23" s="3" t="s">
        <v>9</v>
      </c>
      <c r="L23" s="3" t="s">
        <v>10</v>
      </c>
      <c r="M23" s="3" t="s">
        <v>11</v>
      </c>
      <c r="N23" s="15" t="s">
        <v>12</v>
      </c>
    </row>
    <row r="24" ht="24" customHeight="1" spans="1:14">
      <c r="A24" s="4">
        <v>18</v>
      </c>
      <c r="B24" s="5" t="str">
        <f>REPLACE(C24,2,1,"*")</f>
        <v>张*云</v>
      </c>
      <c r="C24" s="12" t="s">
        <v>68</v>
      </c>
      <c r="D24" s="7" t="str">
        <f>REPLACE(E24,7,6,"******")</f>
        <v>410422******022246</v>
      </c>
      <c r="E24" s="24" t="s">
        <v>69</v>
      </c>
      <c r="F24" s="4" t="s">
        <v>15</v>
      </c>
      <c r="G24" s="12">
        <v>13273754019</v>
      </c>
      <c r="H24" s="9" t="str">
        <f>REPLACE(G24,5,4,"****")</f>
        <v>1327****019</v>
      </c>
      <c r="I24" s="4" t="s">
        <v>16</v>
      </c>
      <c r="J24" s="21" t="s">
        <v>70</v>
      </c>
      <c r="K24" s="4" t="s">
        <v>18</v>
      </c>
      <c r="L24" s="4" t="s">
        <v>19</v>
      </c>
      <c r="M24" s="17">
        <v>44232</v>
      </c>
      <c r="N24" s="18">
        <v>0.084</v>
      </c>
    </row>
    <row r="25" ht="24" customHeight="1" spans="1:14">
      <c r="A25" s="4">
        <v>19</v>
      </c>
      <c r="B25" s="5" t="str">
        <f t="shared" ref="B25:B40" si="3">REPLACE(C25,2,1,"*")</f>
        <v>毛*</v>
      </c>
      <c r="C25" s="12" t="s">
        <v>71</v>
      </c>
      <c r="D25" s="7" t="str">
        <f t="shared" ref="D25:D40" si="4">REPLACE(E25,7,6,"******")</f>
        <v>410422******292249</v>
      </c>
      <c r="E25" s="25" t="s">
        <v>72</v>
      </c>
      <c r="F25" s="4" t="s">
        <v>15</v>
      </c>
      <c r="G25" s="12">
        <v>15893470107</v>
      </c>
      <c r="H25" s="9" t="str">
        <f t="shared" ref="H25:H40" si="5">REPLACE(G25,5,4,"****")</f>
        <v>1589****107</v>
      </c>
      <c r="I25" s="4" t="s">
        <v>16</v>
      </c>
      <c r="J25" s="21" t="s">
        <v>73</v>
      </c>
      <c r="K25" s="4" t="s">
        <v>18</v>
      </c>
      <c r="L25" s="4" t="s">
        <v>19</v>
      </c>
      <c r="M25" s="17">
        <v>44232</v>
      </c>
      <c r="N25" s="18">
        <v>0.084</v>
      </c>
    </row>
    <row r="26" ht="24" customHeight="1" spans="1:14">
      <c r="A26" s="4">
        <v>20</v>
      </c>
      <c r="B26" s="5" t="str">
        <f t="shared" si="3"/>
        <v>安*设</v>
      </c>
      <c r="C26" s="12" t="s">
        <v>74</v>
      </c>
      <c r="D26" s="7" t="str">
        <f t="shared" si="4"/>
        <v>410422******152382</v>
      </c>
      <c r="E26" s="24" t="s">
        <v>75</v>
      </c>
      <c r="F26" s="4" t="s">
        <v>15</v>
      </c>
      <c r="G26" s="12">
        <v>13653752492</v>
      </c>
      <c r="H26" s="9" t="str">
        <f t="shared" si="5"/>
        <v>1365****492</v>
      </c>
      <c r="I26" s="4" t="s">
        <v>16</v>
      </c>
      <c r="J26" s="21" t="s">
        <v>76</v>
      </c>
      <c r="K26" s="4" t="s">
        <v>18</v>
      </c>
      <c r="L26" s="4" t="s">
        <v>19</v>
      </c>
      <c r="M26" s="17">
        <v>44232</v>
      </c>
      <c r="N26" s="18">
        <v>0.084</v>
      </c>
    </row>
    <row r="27" ht="24" customHeight="1" spans="1:14">
      <c r="A27" s="4">
        <v>21</v>
      </c>
      <c r="B27" s="5" t="str">
        <f t="shared" si="3"/>
        <v>宋*勤</v>
      </c>
      <c r="C27" s="12" t="s">
        <v>77</v>
      </c>
      <c r="D27" s="7" t="str">
        <f t="shared" si="4"/>
        <v>410422******072261</v>
      </c>
      <c r="E27" s="24" t="s">
        <v>78</v>
      </c>
      <c r="F27" s="4" t="s">
        <v>15</v>
      </c>
      <c r="G27" s="12">
        <v>15237536646</v>
      </c>
      <c r="H27" s="9" t="str">
        <f t="shared" si="5"/>
        <v>1523****646</v>
      </c>
      <c r="I27" s="4" t="s">
        <v>16</v>
      </c>
      <c r="J27" s="21" t="s">
        <v>79</v>
      </c>
      <c r="K27" s="4" t="s">
        <v>18</v>
      </c>
      <c r="L27" s="4" t="s">
        <v>19</v>
      </c>
      <c r="M27" s="17">
        <v>44232</v>
      </c>
      <c r="N27" s="18">
        <v>0.084</v>
      </c>
    </row>
    <row r="28" ht="24" customHeight="1" spans="1:14">
      <c r="A28" s="4">
        <v>22</v>
      </c>
      <c r="B28" s="5" t="str">
        <f t="shared" si="3"/>
        <v>荣*丽</v>
      </c>
      <c r="C28" s="12" t="s">
        <v>80</v>
      </c>
      <c r="D28" s="7" t="str">
        <f t="shared" si="4"/>
        <v>410422******122228</v>
      </c>
      <c r="E28" s="24" t="s">
        <v>81</v>
      </c>
      <c r="F28" s="4" t="s">
        <v>15</v>
      </c>
      <c r="G28" s="12">
        <v>13592195025</v>
      </c>
      <c r="H28" s="9" t="str">
        <f t="shared" si="5"/>
        <v>1359****025</v>
      </c>
      <c r="I28" s="4" t="s">
        <v>16</v>
      </c>
      <c r="J28" s="21" t="s">
        <v>82</v>
      </c>
      <c r="K28" s="4" t="s">
        <v>18</v>
      </c>
      <c r="L28" s="4" t="s">
        <v>19</v>
      </c>
      <c r="M28" s="17">
        <v>44232</v>
      </c>
      <c r="N28" s="18">
        <v>0.084</v>
      </c>
    </row>
    <row r="29" ht="24" customHeight="1" spans="1:14">
      <c r="A29" s="4">
        <v>23</v>
      </c>
      <c r="B29" s="5" t="str">
        <f t="shared" si="3"/>
        <v>李*丽</v>
      </c>
      <c r="C29" s="12" t="s">
        <v>83</v>
      </c>
      <c r="D29" s="7" t="str">
        <f t="shared" si="4"/>
        <v>410422******092288</v>
      </c>
      <c r="E29" s="24" t="s">
        <v>84</v>
      </c>
      <c r="F29" s="4" t="s">
        <v>15</v>
      </c>
      <c r="G29" s="12">
        <v>15516084229</v>
      </c>
      <c r="H29" s="9" t="str">
        <f t="shared" si="5"/>
        <v>1551****229</v>
      </c>
      <c r="I29" s="4" t="s">
        <v>16</v>
      </c>
      <c r="J29" s="21" t="s">
        <v>85</v>
      </c>
      <c r="K29" s="4" t="s">
        <v>18</v>
      </c>
      <c r="L29" s="4" t="s">
        <v>19</v>
      </c>
      <c r="M29" s="17">
        <v>44232</v>
      </c>
      <c r="N29" s="18">
        <v>0.084</v>
      </c>
    </row>
    <row r="30" ht="24" customHeight="1" spans="1:14">
      <c r="A30" s="4">
        <v>24</v>
      </c>
      <c r="B30" s="5" t="str">
        <f t="shared" si="3"/>
        <v>李*</v>
      </c>
      <c r="C30" s="12" t="s">
        <v>86</v>
      </c>
      <c r="D30" s="7" t="str">
        <f t="shared" si="4"/>
        <v>410422******092302</v>
      </c>
      <c r="E30" s="25" t="s">
        <v>87</v>
      </c>
      <c r="F30" s="4" t="s">
        <v>15</v>
      </c>
      <c r="G30" s="12">
        <v>13071771518</v>
      </c>
      <c r="H30" s="9" t="str">
        <f t="shared" si="5"/>
        <v>1307****518</v>
      </c>
      <c r="I30" s="4" t="s">
        <v>16</v>
      </c>
      <c r="J30" s="21" t="s">
        <v>88</v>
      </c>
      <c r="K30" s="4" t="s">
        <v>18</v>
      </c>
      <c r="L30" s="4" t="s">
        <v>19</v>
      </c>
      <c r="M30" s="17">
        <v>44232</v>
      </c>
      <c r="N30" s="18">
        <v>0.084</v>
      </c>
    </row>
    <row r="31" ht="24" customHeight="1" spans="1:14">
      <c r="A31" s="4">
        <v>25</v>
      </c>
      <c r="B31" s="5" t="str">
        <f t="shared" si="3"/>
        <v>贾*平</v>
      </c>
      <c r="C31" s="12" t="s">
        <v>89</v>
      </c>
      <c r="D31" s="7" t="str">
        <f t="shared" si="4"/>
        <v>410422******192282</v>
      </c>
      <c r="E31" s="26" t="s">
        <v>90</v>
      </c>
      <c r="F31" s="4" t="s">
        <v>15</v>
      </c>
      <c r="G31" s="12">
        <v>13569567245</v>
      </c>
      <c r="H31" s="9" t="str">
        <f t="shared" si="5"/>
        <v>1356****245</v>
      </c>
      <c r="I31" s="4" t="s">
        <v>16</v>
      </c>
      <c r="J31" s="21" t="s">
        <v>91</v>
      </c>
      <c r="K31" s="4" t="s">
        <v>18</v>
      </c>
      <c r="L31" s="4" t="s">
        <v>19</v>
      </c>
      <c r="M31" s="17">
        <v>44232</v>
      </c>
      <c r="N31" s="18">
        <v>0.084</v>
      </c>
    </row>
    <row r="32" ht="24" customHeight="1" spans="1:14">
      <c r="A32" s="4">
        <v>26</v>
      </c>
      <c r="B32" s="5" t="str">
        <f t="shared" si="3"/>
        <v>张*贞</v>
      </c>
      <c r="C32" s="12" t="s">
        <v>92</v>
      </c>
      <c r="D32" s="7" t="str">
        <f t="shared" si="4"/>
        <v>410422******222222</v>
      </c>
      <c r="E32" s="25" t="s">
        <v>93</v>
      </c>
      <c r="F32" s="4" t="s">
        <v>15</v>
      </c>
      <c r="G32" s="12">
        <v>13461160018</v>
      </c>
      <c r="H32" s="9" t="str">
        <f t="shared" si="5"/>
        <v>1346****018</v>
      </c>
      <c r="I32" s="4" t="s">
        <v>16</v>
      </c>
      <c r="J32" s="21" t="s">
        <v>94</v>
      </c>
      <c r="K32" s="4" t="s">
        <v>18</v>
      </c>
      <c r="L32" s="4" t="s">
        <v>19</v>
      </c>
      <c r="M32" s="17">
        <v>44232</v>
      </c>
      <c r="N32" s="18">
        <v>0.084</v>
      </c>
    </row>
    <row r="33" ht="24" customHeight="1" spans="1:14">
      <c r="A33" s="4">
        <v>27</v>
      </c>
      <c r="B33" s="5" t="str">
        <f t="shared" si="3"/>
        <v>李*芝</v>
      </c>
      <c r="C33" s="12" t="s">
        <v>95</v>
      </c>
      <c r="D33" s="7" t="str">
        <f t="shared" si="4"/>
        <v>410422******142245</v>
      </c>
      <c r="E33" s="25" t="s">
        <v>96</v>
      </c>
      <c r="F33" s="4" t="s">
        <v>15</v>
      </c>
      <c r="G33" s="12">
        <v>17746354831</v>
      </c>
      <c r="H33" s="9" t="str">
        <f t="shared" si="5"/>
        <v>1774****831</v>
      </c>
      <c r="I33" s="4" t="s">
        <v>16</v>
      </c>
      <c r="J33" s="21" t="s">
        <v>97</v>
      </c>
      <c r="K33" s="4" t="s">
        <v>18</v>
      </c>
      <c r="L33" s="4" t="s">
        <v>19</v>
      </c>
      <c r="M33" s="17">
        <v>44232</v>
      </c>
      <c r="N33" s="18">
        <v>0.084</v>
      </c>
    </row>
    <row r="34" ht="24" customHeight="1" spans="1:14">
      <c r="A34" s="4">
        <v>28</v>
      </c>
      <c r="B34" s="5" t="str">
        <f t="shared" si="3"/>
        <v>禹*娜</v>
      </c>
      <c r="C34" s="12" t="s">
        <v>98</v>
      </c>
      <c r="D34" s="7" t="str">
        <f t="shared" si="4"/>
        <v>410422******082286</v>
      </c>
      <c r="E34" s="24" t="s">
        <v>99</v>
      </c>
      <c r="F34" s="4" t="s">
        <v>15</v>
      </c>
      <c r="G34" s="12">
        <v>15038894939</v>
      </c>
      <c r="H34" s="9" t="str">
        <f t="shared" si="5"/>
        <v>1503****939</v>
      </c>
      <c r="I34" s="4" t="s">
        <v>16</v>
      </c>
      <c r="J34" s="21" t="s">
        <v>100</v>
      </c>
      <c r="K34" s="4" t="s">
        <v>18</v>
      </c>
      <c r="L34" s="4" t="s">
        <v>19</v>
      </c>
      <c r="M34" s="17">
        <v>44232</v>
      </c>
      <c r="N34" s="18">
        <v>0.084</v>
      </c>
    </row>
    <row r="35" ht="24" customHeight="1" spans="1:14">
      <c r="A35" s="4">
        <v>29</v>
      </c>
      <c r="B35" s="5" t="str">
        <f>REPLACE(C35,2,1,"*")</f>
        <v>徐*妮</v>
      </c>
      <c r="C35" s="12" t="s">
        <v>101</v>
      </c>
      <c r="D35" s="7" t="str">
        <f t="shared" si="4"/>
        <v>410422******092325</v>
      </c>
      <c r="E35" s="24" t="s">
        <v>102</v>
      </c>
      <c r="F35" s="4" t="s">
        <v>15</v>
      </c>
      <c r="G35" s="12">
        <v>13213806156</v>
      </c>
      <c r="H35" s="9" t="str">
        <f t="shared" si="5"/>
        <v>1321****156</v>
      </c>
      <c r="I35" s="4" t="s">
        <v>16</v>
      </c>
      <c r="J35" s="21" t="s">
        <v>103</v>
      </c>
      <c r="K35" s="4" t="s">
        <v>18</v>
      </c>
      <c r="L35" s="4" t="s">
        <v>19</v>
      </c>
      <c r="M35" s="17">
        <v>44232</v>
      </c>
      <c r="N35" s="18">
        <v>0.084</v>
      </c>
    </row>
    <row r="36" ht="24" customHeight="1" spans="1:14">
      <c r="A36" s="4">
        <v>30</v>
      </c>
      <c r="B36" s="5" t="str">
        <f t="shared" si="3"/>
        <v>毛*盟</v>
      </c>
      <c r="C36" s="6" t="s">
        <v>104</v>
      </c>
      <c r="D36" s="7" t="str">
        <f t="shared" si="4"/>
        <v>410422******092223</v>
      </c>
      <c r="E36" s="27" t="s">
        <v>105</v>
      </c>
      <c r="F36" s="4" t="s">
        <v>15</v>
      </c>
      <c r="G36" s="4">
        <v>15516010602</v>
      </c>
      <c r="H36" s="9" t="str">
        <f t="shared" si="5"/>
        <v>1551****602</v>
      </c>
      <c r="I36" s="4" t="s">
        <v>16</v>
      </c>
      <c r="J36" s="21" t="s">
        <v>106</v>
      </c>
      <c r="K36" s="4" t="s">
        <v>18</v>
      </c>
      <c r="L36" s="4" t="s">
        <v>19</v>
      </c>
      <c r="M36" s="17">
        <v>44232</v>
      </c>
      <c r="N36" s="18">
        <v>0.084</v>
      </c>
    </row>
    <row r="37" ht="24" customHeight="1" spans="1:14">
      <c r="A37" s="4">
        <v>31</v>
      </c>
      <c r="B37" s="5" t="str">
        <f t="shared" si="3"/>
        <v>孙*丽</v>
      </c>
      <c r="C37" s="12" t="s">
        <v>107</v>
      </c>
      <c r="D37" s="7" t="str">
        <f t="shared" si="4"/>
        <v>410422******092227</v>
      </c>
      <c r="E37" s="24" t="s">
        <v>108</v>
      </c>
      <c r="F37" s="4" t="s">
        <v>15</v>
      </c>
      <c r="G37" s="12">
        <v>17624562556</v>
      </c>
      <c r="H37" s="9" t="str">
        <f t="shared" si="5"/>
        <v>1762****556</v>
      </c>
      <c r="I37" s="4" t="s">
        <v>16</v>
      </c>
      <c r="J37" s="21" t="s">
        <v>109</v>
      </c>
      <c r="K37" s="4" t="s">
        <v>18</v>
      </c>
      <c r="L37" s="4" t="s">
        <v>19</v>
      </c>
      <c r="M37" s="17">
        <v>44232</v>
      </c>
      <c r="N37" s="18">
        <v>0.084</v>
      </c>
    </row>
    <row r="38" ht="24" customHeight="1" spans="1:14">
      <c r="A38" s="4">
        <v>32</v>
      </c>
      <c r="B38" s="5" t="str">
        <f t="shared" si="3"/>
        <v>张*芹</v>
      </c>
      <c r="C38" s="12" t="s">
        <v>110</v>
      </c>
      <c r="D38" s="7" t="str">
        <f t="shared" si="4"/>
        <v>410422******072268</v>
      </c>
      <c r="E38" s="24" t="s">
        <v>111</v>
      </c>
      <c r="F38" s="4" t="s">
        <v>15</v>
      </c>
      <c r="G38" s="12">
        <v>13393777410</v>
      </c>
      <c r="H38" s="9" t="str">
        <f t="shared" si="5"/>
        <v>1339****410</v>
      </c>
      <c r="I38" s="4" t="s">
        <v>16</v>
      </c>
      <c r="J38" s="21" t="s">
        <v>112</v>
      </c>
      <c r="K38" s="4" t="s">
        <v>18</v>
      </c>
      <c r="L38" s="4" t="s">
        <v>19</v>
      </c>
      <c r="M38" s="17">
        <v>44232</v>
      </c>
      <c r="N38" s="18">
        <v>0.084</v>
      </c>
    </row>
    <row r="39" ht="24" customHeight="1" spans="1:14">
      <c r="A39" s="4">
        <v>33</v>
      </c>
      <c r="B39" s="5" t="str">
        <f t="shared" si="3"/>
        <v>谢*娜</v>
      </c>
      <c r="C39" s="6" t="s">
        <v>113</v>
      </c>
      <c r="D39" s="7" t="str">
        <f t="shared" si="4"/>
        <v>410422******222284</v>
      </c>
      <c r="E39" s="25" t="s">
        <v>114</v>
      </c>
      <c r="F39" s="4" t="s">
        <v>15</v>
      </c>
      <c r="G39" s="12">
        <v>18768915883</v>
      </c>
      <c r="H39" s="9" t="str">
        <f t="shared" si="5"/>
        <v>1876****883</v>
      </c>
      <c r="I39" s="4" t="s">
        <v>16</v>
      </c>
      <c r="J39" s="21" t="s">
        <v>115</v>
      </c>
      <c r="K39" s="4" t="s">
        <v>18</v>
      </c>
      <c r="L39" s="4" t="s">
        <v>19</v>
      </c>
      <c r="M39" s="17">
        <v>44232</v>
      </c>
      <c r="N39" s="18">
        <v>0.084</v>
      </c>
    </row>
    <row r="40" ht="24" customHeight="1" spans="1:14">
      <c r="A40" s="4">
        <v>34</v>
      </c>
      <c r="B40" s="5" t="str">
        <f t="shared" si="3"/>
        <v>张*风</v>
      </c>
      <c r="C40" s="12" t="s">
        <v>116</v>
      </c>
      <c r="D40" s="7" t="str">
        <f t="shared" si="4"/>
        <v>410422******152464</v>
      </c>
      <c r="E40" s="24" t="s">
        <v>117</v>
      </c>
      <c r="F40" s="4" t="s">
        <v>15</v>
      </c>
      <c r="G40" s="12">
        <v>15837508640</v>
      </c>
      <c r="H40" s="9" t="str">
        <f t="shared" si="5"/>
        <v>1583****640</v>
      </c>
      <c r="I40" s="4" t="s">
        <v>16</v>
      </c>
      <c r="J40" s="21" t="s">
        <v>118</v>
      </c>
      <c r="K40" s="4" t="s">
        <v>18</v>
      </c>
      <c r="L40" s="4" t="s">
        <v>19</v>
      </c>
      <c r="M40" s="17">
        <v>44232</v>
      </c>
      <c r="N40" s="18">
        <v>0.084</v>
      </c>
    </row>
    <row r="41" ht="48" customHeight="1" spans="1:14">
      <c r="A41" s="1" t="s">
        <v>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ht="19" customHeight="1" spans="1:14">
      <c r="A42" s="2" t="s">
        <v>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ht="37" customHeight="1" spans="1:14">
      <c r="A43" s="3" t="s">
        <v>2</v>
      </c>
      <c r="B43" s="3" t="s">
        <v>3</v>
      </c>
      <c r="C43" s="3" t="s">
        <v>3</v>
      </c>
      <c r="D43" s="3" t="s">
        <v>4</v>
      </c>
      <c r="E43" s="3" t="s">
        <v>4</v>
      </c>
      <c r="F43" s="3" t="s">
        <v>5</v>
      </c>
      <c r="G43" s="3" t="s">
        <v>6</v>
      </c>
      <c r="H43" s="3" t="s">
        <v>6</v>
      </c>
      <c r="I43" s="3" t="s">
        <v>7</v>
      </c>
      <c r="J43" s="3" t="s">
        <v>8</v>
      </c>
      <c r="K43" s="3" t="s">
        <v>9</v>
      </c>
      <c r="L43" s="3" t="s">
        <v>10</v>
      </c>
      <c r="M43" s="3" t="s">
        <v>11</v>
      </c>
      <c r="N43" s="15" t="s">
        <v>12</v>
      </c>
    </row>
    <row r="44" ht="24" customHeight="1" spans="1:14">
      <c r="A44" s="4">
        <v>35</v>
      </c>
      <c r="B44" s="5" t="str">
        <f>REPLACE(C44,2,1,"*")</f>
        <v>樊*枝</v>
      </c>
      <c r="C44" s="6" t="s">
        <v>119</v>
      </c>
      <c r="D44" s="7" t="str">
        <f>REPLACE(E44,7,6,"******")</f>
        <v>410422******222223</v>
      </c>
      <c r="E44" s="23" t="s">
        <v>120</v>
      </c>
      <c r="F44" s="4" t="s">
        <v>15</v>
      </c>
      <c r="G44" s="12">
        <v>17637585375</v>
      </c>
      <c r="H44" s="9" t="str">
        <f>REPLACE(G44,5,4,"****")</f>
        <v>1763****375</v>
      </c>
      <c r="I44" s="4" t="s">
        <v>16</v>
      </c>
      <c r="J44" s="21" t="s">
        <v>121</v>
      </c>
      <c r="K44" s="4" t="s">
        <v>18</v>
      </c>
      <c r="L44" s="4" t="s">
        <v>19</v>
      </c>
      <c r="M44" s="17">
        <v>44232</v>
      </c>
      <c r="N44" s="18">
        <v>0.084</v>
      </c>
    </row>
    <row r="45" ht="24" customHeight="1" spans="1:14">
      <c r="A45" s="4">
        <v>36</v>
      </c>
      <c r="B45" s="5" t="str">
        <f>REPLACE(C45,2,1,"*")</f>
        <v>陈*红</v>
      </c>
      <c r="C45" s="12" t="s">
        <v>122</v>
      </c>
      <c r="D45" s="7" t="str">
        <f>REPLACE(E45,7,6,"******")</f>
        <v>410422******152622</v>
      </c>
      <c r="E45" s="25" t="s">
        <v>123</v>
      </c>
      <c r="F45" s="4" t="s">
        <v>15</v>
      </c>
      <c r="G45" s="12">
        <v>13071756897</v>
      </c>
      <c r="H45" s="9" t="str">
        <f>REPLACE(G45,5,4,"****")</f>
        <v>1307****897</v>
      </c>
      <c r="I45" s="4" t="s">
        <v>16</v>
      </c>
      <c r="J45" s="21" t="s">
        <v>124</v>
      </c>
      <c r="K45" s="4" t="s">
        <v>18</v>
      </c>
      <c r="L45" s="4" t="s">
        <v>19</v>
      </c>
      <c r="M45" s="17">
        <v>44232</v>
      </c>
      <c r="N45" s="18">
        <v>0.084</v>
      </c>
    </row>
    <row r="46" ht="24" customHeight="1" spans="1:14">
      <c r="A46" s="4">
        <v>37</v>
      </c>
      <c r="B46" s="5" t="str">
        <f>REPLACE(C46,2,1,"*")</f>
        <v>赵*云</v>
      </c>
      <c r="C46" s="12" t="s">
        <v>125</v>
      </c>
      <c r="D46" s="7" t="str">
        <f>REPLACE(E46,7,6,"******")</f>
        <v>410422******082224</v>
      </c>
      <c r="E46" s="12" t="s">
        <v>126</v>
      </c>
      <c r="F46" s="4" t="s">
        <v>15</v>
      </c>
      <c r="G46" s="12">
        <v>13064458440</v>
      </c>
      <c r="H46" s="9" t="str">
        <f>REPLACE(G46,5,4,"****")</f>
        <v>1306****440</v>
      </c>
      <c r="I46" s="4" t="s">
        <v>16</v>
      </c>
      <c r="J46" s="21" t="s">
        <v>127</v>
      </c>
      <c r="K46" s="4" t="s">
        <v>18</v>
      </c>
      <c r="L46" s="4" t="s">
        <v>19</v>
      </c>
      <c r="M46" s="17">
        <v>44232</v>
      </c>
      <c r="N46" s="18">
        <v>0.084</v>
      </c>
    </row>
    <row r="47" ht="24" customHeight="1" spans="1:14">
      <c r="A47" s="4">
        <v>38</v>
      </c>
      <c r="B47" s="5" t="str">
        <f>REPLACE(C47,2,1,"*")</f>
        <v>刘*</v>
      </c>
      <c r="C47" s="12" t="s">
        <v>128</v>
      </c>
      <c r="D47" s="7" t="str">
        <f>REPLACE(E47,7,6,"******")</f>
        <v>410422******212222</v>
      </c>
      <c r="E47" s="24" t="s">
        <v>129</v>
      </c>
      <c r="F47" s="4" t="s">
        <v>15</v>
      </c>
      <c r="G47" s="12">
        <v>15938901781</v>
      </c>
      <c r="H47" s="9" t="str">
        <f>REPLACE(G47,5,4,"****")</f>
        <v>1593****781</v>
      </c>
      <c r="I47" s="4" t="s">
        <v>16</v>
      </c>
      <c r="J47" s="21" t="s">
        <v>130</v>
      </c>
      <c r="K47" s="4" t="s">
        <v>18</v>
      </c>
      <c r="L47" s="4" t="s">
        <v>19</v>
      </c>
      <c r="M47" s="17">
        <v>44232</v>
      </c>
      <c r="N47" s="18">
        <v>0.084</v>
      </c>
    </row>
    <row r="48" ht="24" customHeight="1" spans="1:14">
      <c r="A48" s="4">
        <v>39</v>
      </c>
      <c r="B48" s="5" t="str">
        <f>REPLACE(C48,2,1,"*")</f>
        <v>朱*伦</v>
      </c>
      <c r="C48" s="12" t="s">
        <v>131</v>
      </c>
      <c r="D48" s="7" t="str">
        <f>REPLACE(E48,7,6,"******")</f>
        <v>410422******142247</v>
      </c>
      <c r="E48" s="24" t="s">
        <v>132</v>
      </c>
      <c r="F48" s="4" t="s">
        <v>15</v>
      </c>
      <c r="G48" s="12">
        <v>15286845351</v>
      </c>
      <c r="H48" s="9" t="str">
        <f>REPLACE(G48,5,4,"****")</f>
        <v>1528****351</v>
      </c>
      <c r="I48" s="4" t="s">
        <v>16</v>
      </c>
      <c r="J48" s="21" t="s">
        <v>133</v>
      </c>
      <c r="K48" s="4" t="s">
        <v>18</v>
      </c>
      <c r="L48" s="4" t="s">
        <v>19</v>
      </c>
      <c r="M48" s="17">
        <v>44232</v>
      </c>
      <c r="N48" s="18">
        <v>0.084</v>
      </c>
    </row>
    <row r="49" ht="24" customHeight="1" spans="1:14">
      <c r="A49" s="4">
        <v>40</v>
      </c>
      <c r="B49" s="5" t="str">
        <f>REPLACE(C49,2,1,"*")</f>
        <v>谢*</v>
      </c>
      <c r="C49" s="12" t="s">
        <v>134</v>
      </c>
      <c r="D49" s="7" t="str">
        <f>REPLACE(E49,7,6,"******")</f>
        <v>410422******122247</v>
      </c>
      <c r="E49" s="24" t="s">
        <v>135</v>
      </c>
      <c r="F49" s="4" t="s">
        <v>15</v>
      </c>
      <c r="G49" s="12">
        <v>15038843151</v>
      </c>
      <c r="H49" s="9" t="str">
        <f>REPLACE(G49,5,4,"****")</f>
        <v>1503****151</v>
      </c>
      <c r="I49" s="4" t="s">
        <v>16</v>
      </c>
      <c r="J49" s="21" t="s">
        <v>136</v>
      </c>
      <c r="K49" s="4" t="s">
        <v>18</v>
      </c>
      <c r="L49" s="4" t="s">
        <v>19</v>
      </c>
      <c r="M49" s="17">
        <v>44232</v>
      </c>
      <c r="N49" s="18">
        <v>0.084</v>
      </c>
    </row>
  </sheetData>
  <mergeCells count="6">
    <mergeCell ref="A1:N1"/>
    <mergeCell ref="A2:N2"/>
    <mergeCell ref="A21:N21"/>
    <mergeCell ref="A22:N22"/>
    <mergeCell ref="A41:N41"/>
    <mergeCell ref="A42:N42"/>
  </mergeCells>
  <conditionalFormatting sqref="E13">
    <cfRule type="duplicateValues" dxfId="0" priority="12"/>
  </conditionalFormatting>
  <conditionalFormatting sqref="E16">
    <cfRule type="duplicateValues" dxfId="0" priority="11"/>
  </conditionalFormatting>
  <conditionalFormatting sqref="E17">
    <cfRule type="duplicateValues" dxfId="0" priority="10"/>
  </conditionalFormatting>
  <conditionalFormatting sqref="E18">
    <cfRule type="duplicateValues" dxfId="0" priority="9"/>
  </conditionalFormatting>
  <conditionalFormatting sqref="E19">
    <cfRule type="duplicateValues" dxfId="0" priority="8"/>
  </conditionalFormatting>
  <conditionalFormatting sqref="E25">
    <cfRule type="duplicateValues" dxfId="0" priority="7"/>
  </conditionalFormatting>
  <conditionalFormatting sqref="E30">
    <cfRule type="duplicateValues" dxfId="0" priority="6"/>
  </conditionalFormatting>
  <conditionalFormatting sqref="E31">
    <cfRule type="duplicateValues" dxfId="0" priority="5"/>
  </conditionalFormatting>
  <conditionalFormatting sqref="E32">
    <cfRule type="duplicateValues" dxfId="0" priority="4"/>
  </conditionalFormatting>
  <conditionalFormatting sqref="E33">
    <cfRule type="duplicateValues" dxfId="0" priority="3"/>
  </conditionalFormatting>
  <conditionalFormatting sqref="E39">
    <cfRule type="duplicateValues" dxfId="0" priority="2"/>
  </conditionalFormatting>
  <conditionalFormatting sqref="E45">
    <cfRule type="duplicateValues" dxfId="0" priority="1"/>
  </conditionalFormatting>
  <printOptions horizontalCentered="1"/>
  <pageMargins left="0.393055555555556" right="0.393055555555556" top="0.393055555555556" bottom="0.511805555555556" header="0.298611111111111" footer="0.298611111111111"/>
  <pageSetup paperSize="9" orientation="landscape" horizontalDpi="600"/>
  <headerFooter>
    <oddFooter>&amp;C&amp;"微软雅黑"第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2021-02-04T06:53:00Z</dcterms:created>
  <dcterms:modified xsi:type="dcterms:W3CDTF">2021-02-06T02:06:53Z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