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1" sheetId="5" r:id="rId1"/>
  </sheets>
  <externalReferences>
    <externalReference r:id="rId2"/>
  </externalReferences>
  <definedNames>
    <definedName name="_xlnm._FilterDatabase" localSheetId="0" hidden="1">'1'!$A$3:$H$142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<sst xmlns="http://schemas.openxmlformats.org/spreadsheetml/2006/main" count="488" uniqueCount="298">
  <si>
    <t>叶县2024年7-9月城镇公益性岗位人员补贴资金公示表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</si>
  <si>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</si>
  <si>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</si>
  <si>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</si>
  <si>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</si>
  <si>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</si>
  <si>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</si>
  <si>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</si>
  <si>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</si>
  <si>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</si>
  <si>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赵云龙</t>
  </si>
  <si>
    <t>41042219******3336</t>
  </si>
  <si>
    <t>许艺宝</t>
  </si>
  <si>
    <t>41042219******0024</t>
  </si>
  <si>
    <t>李晓晴</t>
  </si>
  <si>
    <t>41042219******762X</t>
  </si>
  <si>
    <t>高熠函</t>
  </si>
  <si>
    <t>41042219******8625</t>
  </si>
  <si>
    <t>吕迎果</t>
  </si>
  <si>
    <t>41042219******914X</t>
  </si>
  <si>
    <t>杨雅娟</t>
  </si>
  <si>
    <t>41042219******8621</t>
  </si>
  <si>
    <t>吕梦柯</t>
  </si>
  <si>
    <t>41042219******5446</t>
  </si>
  <si>
    <t>周世凡</t>
  </si>
  <si>
    <t>41042219******863X</t>
  </si>
  <si>
    <t>刘伟真</t>
  </si>
  <si>
    <t>41042219******9185</t>
  </si>
  <si>
    <t>陈行行</t>
  </si>
  <si>
    <t>41042219******152X</t>
  </si>
  <si>
    <t>李静</t>
  </si>
  <si>
    <t>41042219******0022</t>
  </si>
  <si>
    <t>王培娟</t>
  </si>
  <si>
    <t>41042219******6549</t>
  </si>
  <si>
    <t>谢梦杰</t>
  </si>
  <si>
    <t>41042219******7647</t>
  </si>
  <si>
    <t>韦天增</t>
  </si>
  <si>
    <t>41042219******0013</t>
  </si>
  <si>
    <t>马柯</t>
  </si>
  <si>
    <t>41042219******1021</t>
  </si>
  <si>
    <t>郭鑫鑫</t>
  </si>
  <si>
    <t>41042220******1847</t>
  </si>
  <si>
    <t>孙莹颖</t>
  </si>
  <si>
    <t>41042219******4327</t>
  </si>
  <si>
    <t>李文慧</t>
  </si>
  <si>
    <t>41042219******862X</t>
  </si>
  <si>
    <t>尚星</t>
  </si>
  <si>
    <t>41042219******8126</t>
  </si>
  <si>
    <t>王孟瑶</t>
  </si>
  <si>
    <t>41042219******2244</t>
  </si>
  <si>
    <t>全润哲</t>
  </si>
  <si>
    <t>41042219******5431</t>
  </si>
  <si>
    <t>潘世祯</t>
  </si>
  <si>
    <t>41042219******0048</t>
  </si>
  <si>
    <t>郭芳琪</t>
  </si>
  <si>
    <t>41042219******9161</t>
  </si>
  <si>
    <t>李睿馨</t>
  </si>
  <si>
    <t>41042220******0027</t>
  </si>
  <si>
    <t>胡亚捷</t>
  </si>
  <si>
    <t>41042220******0023</t>
  </si>
  <si>
    <t>司新会</t>
  </si>
  <si>
    <t>陈梦华</t>
  </si>
  <si>
    <t>张雅晴</t>
  </si>
  <si>
    <t>41042220******0061</t>
  </si>
  <si>
    <t>赵凡茹</t>
  </si>
  <si>
    <t>41042219******8122</t>
  </si>
  <si>
    <t>王舒莹</t>
  </si>
  <si>
    <t>41042220******0045</t>
  </si>
  <si>
    <t>王阳阳</t>
  </si>
  <si>
    <t>41042219******1023</t>
  </si>
  <si>
    <t>高尚</t>
  </si>
  <si>
    <t>41042219******1054</t>
  </si>
  <si>
    <t>姚甜莉</t>
  </si>
  <si>
    <t>41042220******0048</t>
  </si>
  <si>
    <t>孙钒钧</t>
  </si>
  <si>
    <t>朱易萍</t>
  </si>
  <si>
    <t>41040320******5706</t>
  </si>
  <si>
    <t>袁晓慧</t>
  </si>
  <si>
    <t>李文硕</t>
  </si>
  <si>
    <t>41042220******0036</t>
  </si>
  <si>
    <t>杨方圆</t>
  </si>
  <si>
    <t>41042219******8125</t>
  </si>
  <si>
    <t>李晶晶</t>
  </si>
  <si>
    <t>41042219******7025</t>
  </si>
  <si>
    <t>宋青蔚</t>
  </si>
  <si>
    <t>41042219******0067</t>
  </si>
  <si>
    <t>李琰铭</t>
  </si>
  <si>
    <t>41042220******9212</t>
  </si>
  <si>
    <t>刘海龙</t>
  </si>
  <si>
    <t>41042220******0014</t>
  </si>
  <si>
    <t>牛浩宇</t>
  </si>
  <si>
    <t>41041120******5538</t>
  </si>
  <si>
    <t>王莺莺</t>
  </si>
  <si>
    <t>41042219******3322</t>
  </si>
  <si>
    <t>王月皎</t>
  </si>
  <si>
    <t>41042220******0043</t>
  </si>
  <si>
    <t>牛瑜佩</t>
  </si>
  <si>
    <t>41042219******0028</t>
  </si>
  <si>
    <t>典启航</t>
  </si>
  <si>
    <t>41042219******9175</t>
  </si>
  <si>
    <t>张倩</t>
  </si>
  <si>
    <t>杨稼轩</t>
  </si>
  <si>
    <t>41042220******0039</t>
  </si>
  <si>
    <t>毛茗正</t>
  </si>
  <si>
    <t>41042220******9139</t>
  </si>
  <si>
    <t>娄肖楠</t>
  </si>
  <si>
    <t>41042219******0020</t>
  </si>
  <si>
    <t>赵梦洋</t>
  </si>
  <si>
    <t>陈金萍</t>
  </si>
  <si>
    <t>41042220******1021</t>
  </si>
  <si>
    <t>李勇严</t>
  </si>
  <si>
    <t>41042220******0032</t>
  </si>
  <si>
    <t>王杰</t>
  </si>
  <si>
    <t>41042220******0088</t>
  </si>
  <si>
    <t>王亚琦</t>
  </si>
  <si>
    <t>41042220******1038</t>
  </si>
  <si>
    <t>李林泽</t>
  </si>
  <si>
    <t>41042220******001X</t>
  </si>
  <si>
    <t>程振宇</t>
  </si>
  <si>
    <t>41042220******2219</t>
  </si>
  <si>
    <t>侯宁</t>
  </si>
  <si>
    <t>41042219******7083</t>
  </si>
  <si>
    <t>王锴洁</t>
  </si>
  <si>
    <t>席明阳</t>
  </si>
  <si>
    <t>41042220******0012</t>
  </si>
  <si>
    <t>李慧艳</t>
  </si>
  <si>
    <t>女</t>
  </si>
  <si>
    <t>41042219******0025</t>
  </si>
  <si>
    <t>20201001-20250428</t>
  </si>
  <si>
    <t>邢向军</t>
  </si>
  <si>
    <t>41042219******7623</t>
  </si>
  <si>
    <t>20220103-20250102</t>
  </si>
  <si>
    <t>卫明珂</t>
  </si>
  <si>
    <t>男</t>
  </si>
  <si>
    <t>41042219******0036</t>
  </si>
  <si>
    <t>20210801-20240731</t>
  </si>
  <si>
    <t>化明哲</t>
  </si>
  <si>
    <t>41042219******7013</t>
  </si>
  <si>
    <t>赵春平</t>
  </si>
  <si>
    <t>41042219******4321</t>
  </si>
  <si>
    <t>20210901-20240831</t>
  </si>
  <si>
    <t>王艳芳</t>
  </si>
  <si>
    <t>41042219******7022</t>
  </si>
  <si>
    <t>王乔乔</t>
  </si>
  <si>
    <t>41042219******0046</t>
  </si>
  <si>
    <t>20211101-20241031</t>
  </si>
  <si>
    <t>张旭</t>
  </si>
  <si>
    <t>华晓娜</t>
  </si>
  <si>
    <t>41042219******434X</t>
  </si>
  <si>
    <t>20220104-20250103</t>
  </si>
  <si>
    <t>都春跃</t>
  </si>
  <si>
    <t>41042219******0037</t>
  </si>
  <si>
    <t>20220301-20250228</t>
  </si>
  <si>
    <t>李英杰</t>
  </si>
  <si>
    <t>41042219******0010</t>
  </si>
  <si>
    <t>20220505-20250504</t>
  </si>
  <si>
    <t>张晓晓</t>
  </si>
  <si>
    <t>41052619******9061</t>
  </si>
  <si>
    <t>20220701-20250630</t>
  </si>
  <si>
    <t>李晨昂</t>
  </si>
  <si>
    <t>41042220******7016</t>
  </si>
  <si>
    <t>20220801-20250731</t>
  </si>
  <si>
    <t>李朝军</t>
  </si>
  <si>
    <t>41042220******0013</t>
  </si>
  <si>
    <t>李紫博</t>
  </si>
  <si>
    <t>41042220******0025</t>
  </si>
  <si>
    <t>高越</t>
  </si>
  <si>
    <t>41042220******5923</t>
  </si>
  <si>
    <t>20220901-20250831</t>
  </si>
  <si>
    <t>徐明亮</t>
  </si>
  <si>
    <t>41042219******0076</t>
  </si>
  <si>
    <t>王金川</t>
  </si>
  <si>
    <t>41042219******003X</t>
  </si>
  <si>
    <t>程煜琪</t>
  </si>
  <si>
    <t>41042220******0011</t>
  </si>
  <si>
    <t>20230401-20260331</t>
  </si>
  <si>
    <t>宋鑫鑫</t>
  </si>
  <si>
    <t>41042219******1029</t>
  </si>
  <si>
    <t>20230601-20260531</t>
  </si>
  <si>
    <t>张昊</t>
  </si>
  <si>
    <t>41042220******703X</t>
  </si>
  <si>
    <t>张培文</t>
  </si>
  <si>
    <t>41042219******3369</t>
  </si>
  <si>
    <t>20230701-20260630</t>
  </si>
  <si>
    <t>程继真</t>
  </si>
  <si>
    <t>41042219******1048</t>
  </si>
  <si>
    <t>20231101-20261031</t>
  </si>
  <si>
    <t>焦许可</t>
  </si>
  <si>
    <t>41042219******0023</t>
  </si>
  <si>
    <t>杜晓杰</t>
  </si>
  <si>
    <t>41042219******8166</t>
  </si>
  <si>
    <t>20231201-20261130</t>
  </si>
  <si>
    <t>王辉</t>
  </si>
  <si>
    <t>41042219******1034</t>
  </si>
  <si>
    <t>20240101-20261231</t>
  </si>
  <si>
    <t>葛梦涵</t>
  </si>
  <si>
    <t>20240801-20270731</t>
  </si>
  <si>
    <t>毛强</t>
  </si>
  <si>
    <t>41042219******2821</t>
  </si>
  <si>
    <t>20240901-20270831</t>
  </si>
  <si>
    <t>叶县天安人力资源有限公司</t>
  </si>
  <si>
    <t>石玉莹</t>
  </si>
  <si>
    <t>41042219******8205</t>
  </si>
  <si>
    <t>任志航</t>
  </si>
  <si>
    <t>41042219******3312</t>
  </si>
  <si>
    <t>张佳鑫</t>
  </si>
  <si>
    <t>潘佳璐</t>
  </si>
  <si>
    <t>温博超</t>
  </si>
  <si>
    <t>41042219******001X</t>
  </si>
  <si>
    <t>王思婕</t>
  </si>
  <si>
    <t>41042220******102X</t>
  </si>
  <si>
    <t>秦晶</t>
  </si>
  <si>
    <t>41042219******6547</t>
  </si>
  <si>
    <t>郭艳妍</t>
  </si>
  <si>
    <t>41042220******5429</t>
  </si>
  <si>
    <t>谢晓妍</t>
  </si>
  <si>
    <t>41042219******0083</t>
  </si>
  <si>
    <t>吕娇娇</t>
  </si>
  <si>
    <t>41042219******5425</t>
  </si>
  <si>
    <t>刘佳会</t>
  </si>
  <si>
    <t>41042219******9141</t>
  </si>
  <si>
    <t>贾思佳</t>
  </si>
  <si>
    <t>41042219******2245</t>
  </si>
  <si>
    <t>范奕鑫</t>
  </si>
  <si>
    <t>41042219******4843</t>
  </si>
  <si>
    <t>毛沛龙</t>
  </si>
  <si>
    <t>41042219******2210</t>
  </si>
  <si>
    <t>杨丹</t>
  </si>
  <si>
    <t>41042220******0026</t>
  </si>
  <si>
    <t>孙明辉</t>
  </si>
  <si>
    <t>41042219******183X</t>
  </si>
  <si>
    <t>何史佳</t>
  </si>
  <si>
    <t>41042220******4827</t>
  </si>
  <si>
    <t>邵梦婷</t>
  </si>
  <si>
    <t>41042219******0029</t>
  </si>
  <si>
    <t>李明灿</t>
  </si>
  <si>
    <t>41042319******1517</t>
  </si>
  <si>
    <t>孔俊琦</t>
  </si>
  <si>
    <t>41042220******0020</t>
  </si>
  <si>
    <t>张世翔</t>
  </si>
  <si>
    <t>徐梦君</t>
  </si>
  <si>
    <t>41042219******8161</t>
  </si>
  <si>
    <t>郭锦凡</t>
  </si>
  <si>
    <t>41042219******8668</t>
  </si>
  <si>
    <t>苗帅洋</t>
  </si>
  <si>
    <t>41042619******4016</t>
  </si>
  <si>
    <t>叶彤</t>
  </si>
  <si>
    <t>41042220******8140</t>
  </si>
  <si>
    <t>鲁佳婧</t>
  </si>
  <si>
    <t>41042220******9141</t>
  </si>
  <si>
    <t>刘拾阳</t>
  </si>
  <si>
    <t>41042219******8138</t>
  </si>
  <si>
    <t>李秋菊</t>
  </si>
  <si>
    <t>41042219******0049</t>
  </si>
  <si>
    <t>娄晶晶</t>
  </si>
  <si>
    <t>41042219******1525</t>
  </si>
  <si>
    <t>20221001-20250930</t>
  </si>
  <si>
    <t>河南优途人力资源有限公司</t>
  </si>
  <si>
    <t>韩梦垚</t>
  </si>
  <si>
    <t>41042220******0021</t>
  </si>
  <si>
    <t>周芮竹</t>
  </si>
  <si>
    <t>41042220******0024</t>
  </si>
  <si>
    <t>王星兆</t>
  </si>
  <si>
    <t>41042219******2226</t>
  </si>
  <si>
    <t>李一帆</t>
  </si>
  <si>
    <t>刘翼霞</t>
  </si>
  <si>
    <t>41042219******7024</t>
  </si>
  <si>
    <t>王佳敏</t>
  </si>
  <si>
    <t>41042220******0044</t>
  </si>
  <si>
    <t>尹赛康</t>
  </si>
  <si>
    <t>41042219******8203</t>
  </si>
  <si>
    <t>邢晓涵</t>
  </si>
  <si>
    <t>41042220******7620</t>
  </si>
  <si>
    <t>郭佳珈</t>
  </si>
  <si>
    <t>41042219******008X</t>
  </si>
  <si>
    <t>41042219******0047</t>
  </si>
  <si>
    <t>荣岚玉</t>
  </si>
  <si>
    <t>41042219******0045</t>
  </si>
  <si>
    <t>刘宇航</t>
  </si>
  <si>
    <t>41042220******2238</t>
  </si>
  <si>
    <t>刘育芳</t>
  </si>
  <si>
    <t>41282520******2521</t>
  </si>
  <si>
    <t>李婉婷</t>
  </si>
  <si>
    <t>41042220******8123</t>
  </si>
  <si>
    <t>韩露露</t>
  </si>
  <si>
    <t>41042220******9189</t>
  </si>
  <si>
    <t>毛亚仙</t>
  </si>
  <si>
    <t>41042219******8646</t>
  </si>
  <si>
    <t>庞洁</t>
  </si>
  <si>
    <t>41042219******3342</t>
  </si>
  <si>
    <t>李启龙</t>
  </si>
  <si>
    <t>41042220******0030</t>
  </si>
  <si>
    <t>许佳倩</t>
  </si>
  <si>
    <t>41042220******3326</t>
  </si>
  <si>
    <t>吕家明</t>
  </si>
  <si>
    <t>41042220******541X</t>
  </si>
  <si>
    <t>王志华</t>
  </si>
  <si>
    <t>41042219******5944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</si>
</sst>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Desktop\&#23601;&#19994;&#34917;&#21161;&#36164;&#37329;&#26041;&#38754;&#26448;&#26009;\2024&#24180;&#36164;&#37329;&#39044;&#31639;\&#31532;&#20108;&#23395;&#24230;\4&#39640;&#26657;&#27605;&#19994;&#29983;&#20844;&#30410;&#24615;&#23703;&#20301;&#34917;&#36148;\2024&#24180;4-6&#26376;&#39640;&#26657;&#27605;&#19994;&#29983;&#20844;&#30410;&#24615;&#23703;&#20301;&#24037;&#36164;&#25320;&#2018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4-6"/>
      <sheetName val="4-6（原稿）"/>
    </sheetNames>
    <sheetDataSet>
      <sheetData sheetId="0"/>
      <sheetData sheetId="1">
        <row r="3">
          <cell r="D3" t="str">
            <v>身份证号</v>
          </cell>
          <cell r="E3" t="str">
            <v>安置期限</v>
          </cell>
        </row>
        <row r="5">
          <cell r="D5" t="str">
            <v>410422199710023336</v>
          </cell>
          <cell r="E5" t="str">
            <v>20220406-20250405</v>
          </cell>
        </row>
        <row r="6">
          <cell r="D6" t="str">
            <v>410422199805200024</v>
          </cell>
          <cell r="E6" t="str">
            <v>20211013-20241012</v>
          </cell>
        </row>
        <row r="7">
          <cell r="D7" t="str">
            <v>41042219990725762X</v>
          </cell>
          <cell r="E7" t="str">
            <v>20220406-20250405</v>
          </cell>
        </row>
        <row r="8">
          <cell r="D8" t="str">
            <v>410422199902028625</v>
          </cell>
          <cell r="E8" t="str">
            <v>20211013-20241012</v>
          </cell>
        </row>
        <row r="9">
          <cell r="D9" t="str">
            <v>41042219990821914X</v>
          </cell>
          <cell r="E9" t="str">
            <v>20220406-20250405</v>
          </cell>
        </row>
        <row r="10">
          <cell r="D10" t="str">
            <v>410422199909188621</v>
          </cell>
          <cell r="E10" t="str">
            <v>20220406-20250405</v>
          </cell>
        </row>
        <row r="11">
          <cell r="D11" t="str">
            <v>410422199602155446</v>
          </cell>
          <cell r="E11" t="str">
            <v>20220505-20250504</v>
          </cell>
        </row>
        <row r="12">
          <cell r="D12" t="str">
            <v>41042219980103863X</v>
          </cell>
          <cell r="E12" t="str">
            <v>20211013-20241012</v>
          </cell>
        </row>
        <row r="13">
          <cell r="D13" t="str">
            <v>410422199809019185</v>
          </cell>
          <cell r="E13" t="str">
            <v>20211013-20241012</v>
          </cell>
        </row>
        <row r="14">
          <cell r="D14" t="str">
            <v>41042219980522152X</v>
          </cell>
          <cell r="E14" t="str">
            <v>20211013-20241012</v>
          </cell>
        </row>
        <row r="15">
          <cell r="D15" t="str">
            <v>410422199608157637</v>
          </cell>
          <cell r="E15" t="str">
            <v>20210601-20240531</v>
          </cell>
        </row>
        <row r="16">
          <cell r="D16" t="str">
            <v>410422199806090031</v>
          </cell>
          <cell r="E16" t="str">
            <v>20210601-20240531</v>
          </cell>
        </row>
        <row r="17">
          <cell r="D17" t="str">
            <v>410422199804271015</v>
          </cell>
          <cell r="E17" t="str">
            <v>20210601-20240531</v>
          </cell>
        </row>
        <row r="18">
          <cell r="D18" t="str">
            <v>410422199710234328</v>
          </cell>
          <cell r="E18" t="str">
            <v>20210601-20240531</v>
          </cell>
        </row>
        <row r="19">
          <cell r="D19" t="str">
            <v>410422199809300022</v>
          </cell>
          <cell r="E19" t="str">
            <v>20211013-20241012</v>
          </cell>
        </row>
        <row r="20">
          <cell r="D20" t="str">
            <v>410422199701115917</v>
          </cell>
          <cell r="E20" t="str">
            <v>20210601-20240531</v>
          </cell>
        </row>
        <row r="21">
          <cell r="D21" t="str">
            <v>410422199801256549</v>
          </cell>
          <cell r="E21" t="str">
            <v>20220406-20250405</v>
          </cell>
        </row>
        <row r="22">
          <cell r="D22" t="str">
            <v>410422199808017647</v>
          </cell>
          <cell r="E22" t="str">
            <v>20220406-20250405</v>
          </cell>
        </row>
        <row r="23">
          <cell r="D23" t="str">
            <v>410423199302171547</v>
          </cell>
          <cell r="E23" t="str">
            <v>20210601-20240531</v>
          </cell>
        </row>
        <row r="24">
          <cell r="D24" t="str">
            <v>410422199902050013</v>
          </cell>
          <cell r="E24" t="str">
            <v>20211013-20241012</v>
          </cell>
        </row>
        <row r="25">
          <cell r="D25" t="str">
            <v>410422199912101021</v>
          </cell>
          <cell r="E25" t="str">
            <v>20211013-20241012</v>
          </cell>
        </row>
        <row r="26">
          <cell r="D26" t="str">
            <v>410422200109061847</v>
          </cell>
          <cell r="E26" t="str">
            <v>20220406-20250405</v>
          </cell>
        </row>
        <row r="27">
          <cell r="D27" t="str">
            <v>410422199908204327</v>
          </cell>
          <cell r="E27" t="str">
            <v>20220406-20250405</v>
          </cell>
        </row>
        <row r="28">
          <cell r="D28" t="str">
            <v>41042219990121862X</v>
          </cell>
          <cell r="E28" t="str">
            <v>20220406-20250405</v>
          </cell>
        </row>
        <row r="29">
          <cell r="D29" t="str">
            <v>410422199812138126</v>
          </cell>
          <cell r="E29" t="str">
            <v>20220406-20250405</v>
          </cell>
        </row>
        <row r="30">
          <cell r="D30" t="str">
            <v>410422199809272244</v>
          </cell>
          <cell r="E30" t="str">
            <v>20220406-20250405</v>
          </cell>
        </row>
        <row r="31">
          <cell r="D31" t="str">
            <v>410422199703065431</v>
          </cell>
          <cell r="E31" t="str">
            <v>20220406-20250405</v>
          </cell>
        </row>
        <row r="32">
          <cell r="D32" t="str">
            <v>410422199711190048</v>
          </cell>
          <cell r="E32" t="str">
            <v>20220406-20250405</v>
          </cell>
        </row>
        <row r="33">
          <cell r="D33" t="str">
            <v>410422199810109161</v>
          </cell>
          <cell r="E33" t="str">
            <v>20220406-20250405</v>
          </cell>
        </row>
        <row r="34">
          <cell r="D34" t="str">
            <v>410422200011020027</v>
          </cell>
          <cell r="E34" t="str">
            <v>20220406-20250405</v>
          </cell>
        </row>
        <row r="35">
          <cell r="D35" t="str">
            <v>410422200009110023</v>
          </cell>
          <cell r="E35" t="str">
            <v>20220406-20250405</v>
          </cell>
        </row>
        <row r="36">
          <cell r="D36" t="str">
            <v>410422199702148120</v>
          </cell>
          <cell r="E36" t="str">
            <v>20210601-20240531</v>
          </cell>
        </row>
        <row r="37">
          <cell r="D37" t="str">
            <v>410422199801081523</v>
          </cell>
          <cell r="E37" t="str">
            <v>20210601-20240531</v>
          </cell>
        </row>
        <row r="38">
          <cell r="D38" t="str">
            <v>410422199912291021</v>
          </cell>
          <cell r="E38" t="str">
            <v>20211013-20241012</v>
          </cell>
        </row>
        <row r="39">
          <cell r="D39" t="str">
            <v>410422199604221021</v>
          </cell>
          <cell r="E39" t="str">
            <v>20211013-20241012</v>
          </cell>
        </row>
        <row r="40">
          <cell r="D40" t="str">
            <v>410422200003140061</v>
          </cell>
          <cell r="E40" t="str">
            <v>20211013-20241012</v>
          </cell>
        </row>
        <row r="41">
          <cell r="D41" t="str">
            <v>410422199803288122</v>
          </cell>
          <cell r="E41" t="str">
            <v>20211013-20241012</v>
          </cell>
        </row>
        <row r="42">
          <cell r="D42" t="str">
            <v>410422200004100045</v>
          </cell>
          <cell r="E42" t="str">
            <v>20211013-20241012</v>
          </cell>
        </row>
        <row r="43">
          <cell r="D43" t="str">
            <v>410422199701221023</v>
          </cell>
          <cell r="E43" t="str">
            <v>20211013-20241012</v>
          </cell>
        </row>
        <row r="44">
          <cell r="D44" t="str">
            <v>410422199707151054</v>
          </cell>
          <cell r="E44" t="str">
            <v>20211013-20241012</v>
          </cell>
        </row>
        <row r="45">
          <cell r="D45" t="str">
            <v>410422200001090048</v>
          </cell>
          <cell r="E45" t="str">
            <v>20220406-20250405</v>
          </cell>
        </row>
        <row r="46">
          <cell r="D46" t="str">
            <v>410422200005240023</v>
          </cell>
          <cell r="E46" t="str">
            <v>20220406-20250405</v>
          </cell>
        </row>
        <row r="47">
          <cell r="D47" t="str">
            <v>410403200011215706</v>
          </cell>
          <cell r="E47" t="str">
            <v>20220406-20250405</v>
          </cell>
        </row>
        <row r="48">
          <cell r="D48" t="str">
            <v>410422199804191023</v>
          </cell>
          <cell r="E48" t="str">
            <v>20220406-20250405</v>
          </cell>
        </row>
        <row r="49">
          <cell r="D49" t="str">
            <v>410422200009290036</v>
          </cell>
          <cell r="E49" t="str">
            <v>20211013-20241012</v>
          </cell>
        </row>
        <row r="50">
          <cell r="D50" t="str">
            <v>410422199702218125</v>
          </cell>
          <cell r="E50" t="str">
            <v>20211013-20241012</v>
          </cell>
        </row>
        <row r="51">
          <cell r="D51" t="str">
            <v>410422199906186524</v>
          </cell>
          <cell r="E51" t="str">
            <v>20210601-20240531</v>
          </cell>
        </row>
        <row r="52">
          <cell r="D52" t="str">
            <v>410422199911210015</v>
          </cell>
          <cell r="E52" t="str">
            <v>20210601-20240531</v>
          </cell>
        </row>
        <row r="53">
          <cell r="D53" t="str">
            <v>410422199811217025</v>
          </cell>
          <cell r="E53" t="str">
            <v>20220406-20250405</v>
          </cell>
        </row>
        <row r="54">
          <cell r="D54" t="str">
            <v>410422199911230067</v>
          </cell>
          <cell r="E54" t="str">
            <v>20220406-20250405</v>
          </cell>
        </row>
        <row r="55">
          <cell r="D55" t="str">
            <v>410422199802212222</v>
          </cell>
          <cell r="E55" t="str">
            <v>20210601-20240531</v>
          </cell>
        </row>
        <row r="56">
          <cell r="D56" t="str">
            <v>410422200012019212</v>
          </cell>
          <cell r="E56" t="str">
            <v>20220406-20250405</v>
          </cell>
        </row>
        <row r="57">
          <cell r="D57" t="str">
            <v>410422200010310014</v>
          </cell>
          <cell r="E57" t="str">
            <v>20220406-20250405</v>
          </cell>
        </row>
        <row r="58">
          <cell r="D58" t="str">
            <v>410411200101085538</v>
          </cell>
          <cell r="E58" t="str">
            <v>20221008-20251007</v>
          </cell>
        </row>
        <row r="59">
          <cell r="D59" t="str">
            <v>410422199912133322</v>
          </cell>
          <cell r="E59" t="str">
            <v>20221008-20251007</v>
          </cell>
        </row>
        <row r="60">
          <cell r="D60" t="str">
            <v>410422200012170043</v>
          </cell>
          <cell r="E60" t="str">
            <v>20221008-20251007</v>
          </cell>
        </row>
        <row r="61">
          <cell r="D61" t="str">
            <v>410422199907260028</v>
          </cell>
          <cell r="E61" t="str">
            <v>20221008-20251007</v>
          </cell>
        </row>
        <row r="62">
          <cell r="D62" t="str">
            <v>410422199911219175</v>
          </cell>
          <cell r="E62" t="str">
            <v>20221008-20251007</v>
          </cell>
        </row>
        <row r="63">
          <cell r="D63" t="str">
            <v>410422200003100027</v>
          </cell>
          <cell r="E63" t="str">
            <v>20221008-20251007</v>
          </cell>
        </row>
        <row r="64">
          <cell r="D64" t="str">
            <v>410422200004300039</v>
          </cell>
          <cell r="E64" t="str">
            <v>20221008-20251007</v>
          </cell>
        </row>
        <row r="65">
          <cell r="D65" t="str">
            <v>410422200102159139</v>
          </cell>
          <cell r="E65" t="str">
            <v>20221008-20251007</v>
          </cell>
        </row>
        <row r="66">
          <cell r="D66" t="str">
            <v>410422199912300020</v>
          </cell>
          <cell r="E66" t="str">
            <v>20221008-20251007</v>
          </cell>
        </row>
        <row r="67">
          <cell r="D67" t="str">
            <v>410422199808160013</v>
          </cell>
          <cell r="E67" t="str">
            <v>20221008-20251007</v>
          </cell>
        </row>
        <row r="68">
          <cell r="D68" t="str">
            <v>410422200107071021</v>
          </cell>
          <cell r="E68" t="str">
            <v>20221008-20251007</v>
          </cell>
        </row>
        <row r="69">
          <cell r="D69" t="str">
            <v>410422200011230032</v>
          </cell>
          <cell r="E69" t="str">
            <v>20221008-20251007</v>
          </cell>
        </row>
        <row r="70">
          <cell r="D70" t="str">
            <v>410422200006130088</v>
          </cell>
          <cell r="E70" t="str">
            <v>20221008-20251007</v>
          </cell>
        </row>
        <row r="71">
          <cell r="D71" t="str">
            <v>410422200102011038</v>
          </cell>
          <cell r="E71" t="str">
            <v>20221008-20251007</v>
          </cell>
        </row>
        <row r="72">
          <cell r="D72" t="str">
            <v>41042220000726001X</v>
          </cell>
          <cell r="E72" t="str">
            <v>20221008-20251007</v>
          </cell>
        </row>
        <row r="73">
          <cell r="D73" t="str">
            <v>410422200103282219</v>
          </cell>
          <cell r="E73" t="str">
            <v>20221008-20251007</v>
          </cell>
        </row>
        <row r="74">
          <cell r="D74" t="str">
            <v>410422199601187083</v>
          </cell>
          <cell r="E74" t="str">
            <v>20221008-20251007</v>
          </cell>
        </row>
        <row r="75">
          <cell r="D75" t="str">
            <v>410422199903150024</v>
          </cell>
          <cell r="E75" t="str">
            <v>20221008-20251007</v>
          </cell>
        </row>
        <row r="76">
          <cell r="D76" t="str">
            <v>410422200006090012</v>
          </cell>
          <cell r="E76" t="str">
            <v>20221008-20251007</v>
          </cell>
        </row>
        <row r="77">
          <cell r="D77" t="str">
            <v>410422199807300010</v>
          </cell>
          <cell r="E77" t="str">
            <v>20210601-20240531</v>
          </cell>
        </row>
        <row r="78">
          <cell r="D78" t="str">
            <v>410422199701037023</v>
          </cell>
          <cell r="E78" t="str">
            <v>20210601-20240531</v>
          </cell>
        </row>
        <row r="79">
          <cell r="D79" t="str">
            <v>410422199607154346</v>
          </cell>
          <cell r="E79" t="str">
            <v>20210601-20240531</v>
          </cell>
        </row>
        <row r="80">
          <cell r="D80" t="str">
            <v>410422199808209198</v>
          </cell>
          <cell r="E80" t="str">
            <v>20210601-20240531</v>
          </cell>
        </row>
        <row r="81">
          <cell r="D81" t="str">
            <v>410422199903028205</v>
          </cell>
          <cell r="E81" t="str">
            <v>20211013-20241012</v>
          </cell>
        </row>
        <row r="82">
          <cell r="D82" t="str">
            <v>410422199707263312</v>
          </cell>
          <cell r="E82" t="str">
            <v>20211013-20241012</v>
          </cell>
        </row>
        <row r="83">
          <cell r="D83" t="str">
            <v>410422199910304327</v>
          </cell>
          <cell r="E83" t="str">
            <v>20211013-20241012</v>
          </cell>
        </row>
        <row r="84">
          <cell r="D84" t="str">
            <v>410422199911130023</v>
          </cell>
          <cell r="E84" t="str">
            <v>20220405-20250404</v>
          </cell>
        </row>
        <row r="85">
          <cell r="D85" t="str">
            <v>410422200010235923</v>
          </cell>
          <cell r="E85" t="str">
            <v>20220405-20250404</v>
          </cell>
        </row>
        <row r="86">
          <cell r="D86" t="str">
            <v>41042219980413001X</v>
          </cell>
          <cell r="E86" t="str">
            <v>20220405-20250404</v>
          </cell>
        </row>
        <row r="87">
          <cell r="D87" t="str">
            <v>410422199710070028</v>
          </cell>
          <cell r="E87" t="str">
            <v>20210601-20240531</v>
          </cell>
        </row>
        <row r="88">
          <cell r="D88" t="str">
            <v>41042220001225102X</v>
          </cell>
          <cell r="E88" t="str">
            <v>20220405-20250404</v>
          </cell>
        </row>
        <row r="89">
          <cell r="D89" t="str">
            <v>410422199910156547</v>
          </cell>
          <cell r="E89" t="str">
            <v>20220405-20250404</v>
          </cell>
        </row>
        <row r="90">
          <cell r="D90" t="str">
            <v>410422200010285429</v>
          </cell>
          <cell r="E90" t="str">
            <v>20220405-20250404</v>
          </cell>
        </row>
        <row r="91">
          <cell r="D91" t="str">
            <v>410422199805040083</v>
          </cell>
          <cell r="E91" t="str">
            <v>20211013-20241012</v>
          </cell>
        </row>
        <row r="92">
          <cell r="D92" t="str">
            <v>410422199608190023</v>
          </cell>
          <cell r="E92" t="str">
            <v>20210601-20240531</v>
          </cell>
        </row>
        <row r="93">
          <cell r="D93" t="str">
            <v>410422199601285425</v>
          </cell>
          <cell r="E93" t="str">
            <v>20211013-20241012</v>
          </cell>
        </row>
        <row r="94">
          <cell r="D94" t="str">
            <v>410422199911079141</v>
          </cell>
          <cell r="E94" t="str">
            <v>20211013-20241012</v>
          </cell>
        </row>
        <row r="95">
          <cell r="D95" t="str">
            <v>410422199710102245</v>
          </cell>
          <cell r="E95" t="str">
            <v>20211013-20241012</v>
          </cell>
        </row>
        <row r="96">
          <cell r="D96" t="str">
            <v>410422199804264843</v>
          </cell>
          <cell r="E96" t="str">
            <v>20211013-20241012</v>
          </cell>
        </row>
        <row r="97">
          <cell r="D97" t="str">
            <v>410422199908012210</v>
          </cell>
          <cell r="E97" t="str">
            <v>20220405-20250404</v>
          </cell>
        </row>
        <row r="98">
          <cell r="D98" t="str">
            <v>410422199508037056</v>
          </cell>
          <cell r="E98" t="str">
            <v>20210601-20240531</v>
          </cell>
        </row>
        <row r="99">
          <cell r="D99" t="str">
            <v>410422200002120026</v>
          </cell>
          <cell r="E99" t="str">
            <v>20220405-20250404</v>
          </cell>
        </row>
        <row r="100">
          <cell r="D100" t="str">
            <v>41042219971015183X</v>
          </cell>
          <cell r="E100" t="str">
            <v>20220405-20250404</v>
          </cell>
        </row>
        <row r="101">
          <cell r="D101" t="str">
            <v>410422200002024827</v>
          </cell>
          <cell r="E101" t="str">
            <v>20220405-20250404</v>
          </cell>
        </row>
        <row r="102">
          <cell r="D102" t="str">
            <v>410422199904100029</v>
          </cell>
          <cell r="E102" t="str">
            <v>20220405-20250404</v>
          </cell>
        </row>
        <row r="103">
          <cell r="D103" t="str">
            <v>410423199909051517</v>
          </cell>
          <cell r="E103" t="str">
            <v>20220405-20250404</v>
          </cell>
        </row>
        <row r="104">
          <cell r="D104" t="str">
            <v>410422199807250017</v>
          </cell>
          <cell r="E104" t="str">
            <v>20210601-20240531</v>
          </cell>
        </row>
        <row r="105">
          <cell r="D105" t="str">
            <v>410422200005290020</v>
          </cell>
          <cell r="E105" t="str">
            <v>20220405-20250404</v>
          </cell>
        </row>
        <row r="106">
          <cell r="D106" t="str">
            <v>410422200005140014</v>
          </cell>
          <cell r="E106" t="str">
            <v>20221008-20251007</v>
          </cell>
        </row>
        <row r="107">
          <cell r="D107" t="str">
            <v>410422199809298161</v>
          </cell>
          <cell r="E107" t="str">
            <v>20221008-20251007</v>
          </cell>
        </row>
        <row r="108">
          <cell r="D108" t="str">
            <v>410422199910298668</v>
          </cell>
          <cell r="E108" t="str">
            <v>20221008-20251007</v>
          </cell>
        </row>
        <row r="109">
          <cell r="D109" t="str">
            <v>410426199902084016</v>
          </cell>
          <cell r="E109" t="str">
            <v>20221008-20251007</v>
          </cell>
        </row>
        <row r="110">
          <cell r="D110" t="str">
            <v>410422200101104814</v>
          </cell>
          <cell r="E110" t="str">
            <v>20221008-20251007</v>
          </cell>
        </row>
        <row r="111">
          <cell r="D111" t="str">
            <v>410422200007067068</v>
          </cell>
          <cell r="E111" t="str">
            <v>20221008-20251007</v>
          </cell>
        </row>
        <row r="112">
          <cell r="D112" t="str">
            <v>410422200305188140</v>
          </cell>
          <cell r="E112" t="str">
            <v>20221008-20251007</v>
          </cell>
        </row>
        <row r="113">
          <cell r="D113" t="str">
            <v>410422200011159141</v>
          </cell>
          <cell r="E113" t="str">
            <v>20221008-20251007</v>
          </cell>
        </row>
        <row r="114">
          <cell r="D114" t="str">
            <v>410422199908038138</v>
          </cell>
          <cell r="E114" t="str">
            <v>20221008-20251007</v>
          </cell>
        </row>
        <row r="115">
          <cell r="D115" t="str">
            <v>410422200103230021</v>
          </cell>
          <cell r="E115" t="str">
            <v>20221008-20251007</v>
          </cell>
        </row>
        <row r="116">
          <cell r="D116" t="str">
            <v>410422200110300024</v>
          </cell>
          <cell r="E116" t="str">
            <v>20221008-20251007</v>
          </cell>
        </row>
        <row r="117">
          <cell r="D117" t="str">
            <v>410422199704182226</v>
          </cell>
          <cell r="E117" t="str">
            <v>20221008-20251007</v>
          </cell>
        </row>
        <row r="118">
          <cell r="D118" t="str">
            <v>41042219990515001X</v>
          </cell>
          <cell r="E118" t="str">
            <v>20221008-20251007</v>
          </cell>
        </row>
        <row r="119">
          <cell r="D119" t="str">
            <v>410422199912137024</v>
          </cell>
          <cell r="E119" t="str">
            <v>20221008-20251007</v>
          </cell>
        </row>
        <row r="120">
          <cell r="D120" t="str">
            <v>410422200004270044</v>
          </cell>
          <cell r="E120" t="str">
            <v>20221008-20251007</v>
          </cell>
        </row>
        <row r="121">
          <cell r="D121" t="str">
            <v>410422199911178203</v>
          </cell>
          <cell r="E121" t="str">
            <v>20221008-20251007</v>
          </cell>
        </row>
        <row r="122">
          <cell r="D122" t="str">
            <v>410422200011057620</v>
          </cell>
          <cell r="E122" t="str">
            <v>20221008-20251007</v>
          </cell>
        </row>
        <row r="123">
          <cell r="D123" t="str">
            <v>41042219991222008X</v>
          </cell>
          <cell r="E123" t="str">
            <v>20221008-20251007</v>
          </cell>
        </row>
        <row r="124">
          <cell r="D124" t="str">
            <v>410422199909080047</v>
          </cell>
          <cell r="E124" t="str">
            <v>20221008-20251007</v>
          </cell>
        </row>
        <row r="125">
          <cell r="D125" t="str">
            <v>410422199912100045</v>
          </cell>
          <cell r="E125" t="str">
            <v>20221008-20251007</v>
          </cell>
        </row>
        <row r="126">
          <cell r="D126" t="str">
            <v>410422200106062238</v>
          </cell>
          <cell r="E126" t="str">
            <v>20221008-20251007</v>
          </cell>
        </row>
        <row r="127">
          <cell r="D127" t="str">
            <v>412825200006272521</v>
          </cell>
          <cell r="E127" t="str">
            <v>20221008-20251007</v>
          </cell>
        </row>
        <row r="128">
          <cell r="D128" t="str">
            <v>410422200011098123</v>
          </cell>
          <cell r="E128" t="str">
            <v>20221008-20251007</v>
          </cell>
        </row>
        <row r="129">
          <cell r="D129" t="str">
            <v>410422200009209189</v>
          </cell>
          <cell r="E129" t="str">
            <v>20221008-20251007</v>
          </cell>
        </row>
        <row r="130">
          <cell r="D130" t="str">
            <v>410422199807168646</v>
          </cell>
          <cell r="E130" t="str">
            <v>20221008-20251007</v>
          </cell>
        </row>
        <row r="131">
          <cell r="D131" t="str">
            <v>410422199905253342</v>
          </cell>
          <cell r="E131" t="str">
            <v>20221008-20251007</v>
          </cell>
        </row>
        <row r="132">
          <cell r="D132" t="str">
            <v>410422200003030030</v>
          </cell>
          <cell r="E132" t="str">
            <v>20221008-20251007</v>
          </cell>
        </row>
        <row r="133">
          <cell r="D133" t="str">
            <v>410422200206223326</v>
          </cell>
          <cell r="E133" t="str">
            <v>20221008-20251007</v>
          </cell>
        </row>
        <row r="134">
          <cell r="D134" t="str">
            <v>41042220020526541X</v>
          </cell>
          <cell r="E134" t="str">
            <v>20221008-20251007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2"/>
  <sheetViews>
    <sheetView tabSelected="1" zoomScale="70" zoomScaleNormal="70" workbookViewId="0">
      <pane ySplit="4" topLeftCell="A95" activePane="bottomLeft" state="frozen"/>
      <selection/>
      <selection pane="bottomLeft" activeCell="A1" sqref="A1:H1"/>
    </sheetView>
  </sheetViews>
  <sheetFormatPr defaultColWidth="9" defaultRowHeight="15.6" outlineLevelCol="7"/>
  <cols>
    <col min="1" max="1" width="7.94166666666667" style="5" customWidth="1"/>
    <col min="2" max="2" width="35.625" style="6" customWidth="1"/>
    <col min="3" max="3" width="10.7166666666667" style="5" customWidth="1"/>
    <col min="4" max="4" width="8.925" style="5" customWidth="1"/>
    <col min="5" max="5" width="28.2083333333333" style="5" customWidth="1"/>
    <col min="6" max="6" width="26.0666666666667" style="5" customWidth="1"/>
    <col min="7" max="7" width="14.5" style="7" customWidth="1"/>
    <col min="8" max="8" width="8.74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32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2" t="str">
        <f t="shared" ref="D4:D16" si="0">IF(MOD(MID(E4,(LEN(E4)=18)*2+15,1),2),"男","女")</f>
        <v>男</v>
      </c>
      <c r="E4" s="14" t="s">
        <v>11</v>
      </c>
      <c r="F4" s="15" t="str">
        <f>VLOOKUP(E4,'[1]4-6'!$D:$E,2,0)</f>
        <v>20220406-20250405</v>
      </c>
      <c r="G4" s="12">
        <v>8062.77</v>
      </c>
      <c r="H4" s="16"/>
    </row>
    <row r="5" s="3" customFormat="1" ht="46" customHeight="1" spans="1:8">
      <c r="A5" s="12">
        <v>2</v>
      </c>
      <c r="B5" s="13" t="s">
        <v>9</v>
      </c>
      <c r="C5" s="17" t="s">
        <v>12</v>
      </c>
      <c r="D5" s="12" t="str">
        <f t="shared" si="0"/>
        <v>女</v>
      </c>
      <c r="E5" s="18" t="s">
        <v>13</v>
      </c>
      <c r="F5" s="15" t="str">
        <f>VLOOKUP(E5,'[1]4-6'!$D:$E,2,0)</f>
        <v>20211013-20241012</v>
      </c>
      <c r="G5" s="12">
        <v>8062.77</v>
      </c>
      <c r="H5" s="16"/>
    </row>
    <row r="6" s="3" customFormat="1" ht="46" customHeight="1" spans="1:8">
      <c r="A6" s="12">
        <v>3</v>
      </c>
      <c r="B6" s="13" t="s">
        <v>9</v>
      </c>
      <c r="C6" s="17" t="s">
        <v>14</v>
      </c>
      <c r="D6" s="12" t="str">
        <f t="shared" si="0"/>
        <v>女</v>
      </c>
      <c r="E6" s="18" t="s">
        <v>15</v>
      </c>
      <c r="F6" s="15" t="str">
        <f>VLOOKUP(E6,'[1]4-6'!$D:$E,2,0)</f>
        <v>20220406-20250405</v>
      </c>
      <c r="G6" s="12">
        <v>8062.77</v>
      </c>
      <c r="H6" s="16"/>
    </row>
    <row r="7" s="3" customFormat="1" ht="46" customHeight="1" spans="1:8">
      <c r="A7" s="12">
        <v>4</v>
      </c>
      <c r="B7" s="13" t="s">
        <v>9</v>
      </c>
      <c r="C7" s="17" t="s">
        <v>16</v>
      </c>
      <c r="D7" s="12" t="str">
        <f t="shared" si="0"/>
        <v>女</v>
      </c>
      <c r="E7" s="18" t="s">
        <v>17</v>
      </c>
      <c r="F7" s="15" t="str">
        <f>VLOOKUP(E7,'[1]4-6'!$D:$E,2,0)</f>
        <v>20211013-20241012</v>
      </c>
      <c r="G7" s="12">
        <v>8062.77</v>
      </c>
      <c r="H7" s="16"/>
    </row>
    <row r="8" s="3" customFormat="1" ht="46" customHeight="1" spans="1:8">
      <c r="A8" s="12">
        <v>5</v>
      </c>
      <c r="B8" s="13" t="s">
        <v>9</v>
      </c>
      <c r="C8" s="17" t="s">
        <v>18</v>
      </c>
      <c r="D8" s="12" t="str">
        <f t="shared" si="0"/>
        <v>女</v>
      </c>
      <c r="E8" s="18" t="s">
        <v>19</v>
      </c>
      <c r="F8" s="15" t="str">
        <f>VLOOKUP(E8,'[1]4-6'!$D:$E,2,0)</f>
        <v>20220406-20250405</v>
      </c>
      <c r="G8" s="12">
        <v>8062.77</v>
      </c>
      <c r="H8" s="16"/>
    </row>
    <row r="9" s="3" customFormat="1" ht="46" customHeight="1" spans="1:8">
      <c r="A9" s="12">
        <v>6</v>
      </c>
      <c r="B9" s="13" t="s">
        <v>9</v>
      </c>
      <c r="C9" s="17" t="s">
        <v>20</v>
      </c>
      <c r="D9" s="12" t="str">
        <f t="shared" si="0"/>
        <v>女</v>
      </c>
      <c r="E9" s="18" t="s">
        <v>21</v>
      </c>
      <c r="F9" s="15" t="str">
        <f>VLOOKUP(E9,'[1]4-6'!$D:$E,2,0)</f>
        <v>20220406-20250405</v>
      </c>
      <c r="G9" s="12">
        <v>8062.77</v>
      </c>
      <c r="H9" s="16"/>
    </row>
    <row r="10" s="3" customFormat="1" ht="46" customHeight="1" spans="1:8">
      <c r="A10" s="12">
        <v>7</v>
      </c>
      <c r="B10" s="13" t="s">
        <v>9</v>
      </c>
      <c r="C10" s="17" t="s">
        <v>22</v>
      </c>
      <c r="D10" s="12" t="str">
        <f t="shared" si="0"/>
        <v>女</v>
      </c>
      <c r="E10" s="18" t="s">
        <v>23</v>
      </c>
      <c r="F10" s="15" t="str">
        <f>VLOOKUP(E10,'[1]4-6'!$D:$E,2,0)</f>
        <v>20220505-20250504</v>
      </c>
      <c r="G10" s="12">
        <v>8062.77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24</v>
      </c>
      <c r="D11" s="12" t="str">
        <f t="shared" si="0"/>
        <v>男</v>
      </c>
      <c r="E11" s="14" t="s">
        <v>25</v>
      </c>
      <c r="F11" s="15" t="str">
        <f>VLOOKUP(E11,'[1]4-6'!$D:$E,2,0)</f>
        <v>20211013-20241012</v>
      </c>
      <c r="G11" s="12">
        <v>8062.77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26</v>
      </c>
      <c r="D12" s="12" t="str">
        <f t="shared" si="0"/>
        <v>女</v>
      </c>
      <c r="E12" s="14" t="s">
        <v>27</v>
      </c>
      <c r="F12" s="15" t="str">
        <f>VLOOKUP(E12,'[1]4-6'!$D:$E,2,0)</f>
        <v>20211013-20241012</v>
      </c>
      <c r="G12" s="12">
        <v>8062.77</v>
      </c>
      <c r="H12" s="16"/>
    </row>
    <row r="13" s="3" customFormat="1" ht="46" customHeight="1" spans="1:8">
      <c r="A13" s="12">
        <v>10</v>
      </c>
      <c r="B13" s="13" t="s">
        <v>9</v>
      </c>
      <c r="C13" s="17" t="s">
        <v>28</v>
      </c>
      <c r="D13" s="12" t="str">
        <f t="shared" si="0"/>
        <v>女</v>
      </c>
      <c r="E13" s="18" t="s">
        <v>29</v>
      </c>
      <c r="F13" s="15" t="str">
        <f>VLOOKUP(E13,'[1]4-6'!$D:$E,2,0)</f>
        <v>20211013-20241012</v>
      </c>
      <c r="G13" s="12">
        <v>8062.77</v>
      </c>
      <c r="H13" s="16"/>
    </row>
    <row r="14" s="3" customFormat="1" ht="46" customHeight="1" spans="1:8">
      <c r="A14" s="12">
        <v>11</v>
      </c>
      <c r="B14" s="13" t="s">
        <v>9</v>
      </c>
      <c r="C14" s="17" t="s">
        <v>30</v>
      </c>
      <c r="D14" s="12" t="str">
        <f t="shared" si="0"/>
        <v>女</v>
      </c>
      <c r="E14" s="18" t="s">
        <v>31</v>
      </c>
      <c r="F14" s="15" t="str">
        <f>VLOOKUP(E14,'[1]4-6'!$D:$E,2,0)</f>
        <v>20211013-20241012</v>
      </c>
      <c r="G14" s="12">
        <v>8062.77</v>
      </c>
      <c r="H14" s="16"/>
    </row>
    <row r="15" s="3" customFormat="1" ht="46" customHeight="1" spans="1:8">
      <c r="A15" s="12">
        <v>12</v>
      </c>
      <c r="B15" s="13" t="s">
        <v>9</v>
      </c>
      <c r="C15" s="17" t="s">
        <v>32</v>
      </c>
      <c r="D15" s="12" t="str">
        <f t="shared" si="0"/>
        <v>女</v>
      </c>
      <c r="E15" s="18" t="s">
        <v>33</v>
      </c>
      <c r="F15" s="15" t="str">
        <f>VLOOKUP(E15,'[1]4-6'!$D:$E,2,0)</f>
        <v>20220406-20250405</v>
      </c>
      <c r="G15" s="12">
        <v>8062.77</v>
      </c>
      <c r="H15" s="16"/>
    </row>
    <row r="16" s="3" customFormat="1" ht="46" customHeight="1" spans="1:8">
      <c r="A16" s="12">
        <v>13</v>
      </c>
      <c r="B16" s="13" t="s">
        <v>9</v>
      </c>
      <c r="C16" s="17" t="s">
        <v>34</v>
      </c>
      <c r="D16" s="12" t="str">
        <f t="shared" si="0"/>
        <v>女</v>
      </c>
      <c r="E16" s="18" t="s">
        <v>35</v>
      </c>
      <c r="F16" s="15" t="str">
        <f>VLOOKUP(E16,'[1]4-6'!$D:$E,2,0)</f>
        <v>20220406-20250405</v>
      </c>
      <c r="G16" s="12">
        <v>8062.77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36</v>
      </c>
      <c r="D17" s="12" t="str">
        <f t="shared" ref="D17:D43" si="1">IF(MOD(MID(E17,(LEN(E17)=18)*2+15,1),2),"男","女")</f>
        <v>男</v>
      </c>
      <c r="E17" s="14" t="s">
        <v>37</v>
      </c>
      <c r="F17" s="15" t="str">
        <f>VLOOKUP(E17,'[1]4-6'!$D:$E,2,0)</f>
        <v>20211013-20241012</v>
      </c>
      <c r="G17" s="12">
        <v>8062.77</v>
      </c>
      <c r="H17" s="16"/>
    </row>
    <row r="18" s="3" customFormat="1" ht="46" customHeight="1" spans="1:8">
      <c r="A18" s="12">
        <v>15</v>
      </c>
      <c r="B18" s="13" t="s">
        <v>9</v>
      </c>
      <c r="C18" s="14" t="s">
        <v>38</v>
      </c>
      <c r="D18" s="12" t="str">
        <f t="shared" si="1"/>
        <v>女</v>
      </c>
      <c r="E18" s="14" t="s">
        <v>39</v>
      </c>
      <c r="F18" s="15" t="str">
        <f>VLOOKUP(E18,'[1]4-6'!$D:$E,2,0)</f>
        <v>20211013-20241012</v>
      </c>
      <c r="G18" s="12">
        <v>8062.77</v>
      </c>
      <c r="H18" s="16"/>
    </row>
    <row r="19" s="3" customFormat="1" ht="46" customHeight="1" spans="1:8">
      <c r="A19" s="12">
        <v>16</v>
      </c>
      <c r="B19" s="13" t="s">
        <v>9</v>
      </c>
      <c r="C19" s="14" t="s">
        <v>40</v>
      </c>
      <c r="D19" s="12" t="str">
        <f t="shared" si="1"/>
        <v>女</v>
      </c>
      <c r="E19" s="14" t="s">
        <v>41</v>
      </c>
      <c r="F19" s="15" t="str">
        <f>VLOOKUP(E19,'[1]4-6'!$D:$E,2,0)</f>
        <v>20220406-20250405</v>
      </c>
      <c r="G19" s="12">
        <v>8062.77</v>
      </c>
      <c r="H19" s="16"/>
    </row>
    <row r="20" s="3" customFormat="1" ht="46" customHeight="1" spans="1:8">
      <c r="A20" s="12">
        <v>17</v>
      </c>
      <c r="B20" s="13" t="s">
        <v>9</v>
      </c>
      <c r="C20" s="14" t="s">
        <v>42</v>
      </c>
      <c r="D20" s="12" t="str">
        <f t="shared" si="1"/>
        <v>女</v>
      </c>
      <c r="E20" s="14" t="s">
        <v>43</v>
      </c>
      <c r="F20" s="15" t="str">
        <f>VLOOKUP(E20,'[1]4-6'!$D:$E,2,0)</f>
        <v>20220406-20250405</v>
      </c>
      <c r="G20" s="12">
        <v>8062.77</v>
      </c>
      <c r="H20" s="16"/>
    </row>
    <row r="21" s="3" customFormat="1" ht="46" customHeight="1" spans="1:8">
      <c r="A21" s="12">
        <v>18</v>
      </c>
      <c r="B21" s="13" t="s">
        <v>9</v>
      </c>
      <c r="C21" s="14" t="s">
        <v>44</v>
      </c>
      <c r="D21" s="12" t="str">
        <f t="shared" si="1"/>
        <v>女</v>
      </c>
      <c r="E21" s="14" t="s">
        <v>45</v>
      </c>
      <c r="F21" s="15" t="str">
        <f>VLOOKUP(E21,'[1]4-6'!$D:$E,2,0)</f>
        <v>20220406-20250405</v>
      </c>
      <c r="G21" s="12">
        <v>8062.77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46</v>
      </c>
      <c r="D22" s="12" t="str">
        <f t="shared" si="1"/>
        <v>女</v>
      </c>
      <c r="E22" s="14" t="s">
        <v>47</v>
      </c>
      <c r="F22" s="15" t="str">
        <f>VLOOKUP(E22,'[1]4-6'!$D:$E,2,0)</f>
        <v>20220406-20250405</v>
      </c>
      <c r="G22" s="12">
        <v>8062.77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48</v>
      </c>
      <c r="D23" s="12" t="str">
        <f t="shared" si="1"/>
        <v>女</v>
      </c>
      <c r="E23" s="14" t="s">
        <v>49</v>
      </c>
      <c r="F23" s="15" t="str">
        <f>VLOOKUP(E23,'[1]4-6'!$D:$E,2,0)</f>
        <v>20220406-20250405</v>
      </c>
      <c r="G23" s="12">
        <v>8062.77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50</v>
      </c>
      <c r="D24" s="12" t="str">
        <f t="shared" si="1"/>
        <v>男</v>
      </c>
      <c r="E24" s="14" t="s">
        <v>51</v>
      </c>
      <c r="F24" s="15" t="str">
        <f>VLOOKUP(E24,'[1]4-6'!$D:$E,2,0)</f>
        <v>20220406-20250405</v>
      </c>
      <c r="G24" s="12">
        <v>2687.59</v>
      </c>
      <c r="H24" s="16"/>
    </row>
    <row r="25" s="4" customFormat="1" ht="46" customHeight="1" spans="1:8">
      <c r="A25" s="12">
        <v>22</v>
      </c>
      <c r="B25" s="13" t="s">
        <v>9</v>
      </c>
      <c r="C25" s="14" t="s">
        <v>52</v>
      </c>
      <c r="D25" s="12" t="str">
        <f t="shared" si="1"/>
        <v>女</v>
      </c>
      <c r="E25" s="14" t="s">
        <v>53</v>
      </c>
      <c r="F25" s="15" t="str">
        <f>VLOOKUP(E25,'[1]4-6'!$D:$E,2,0)</f>
        <v>20220406-20250405</v>
      </c>
      <c r="G25" s="12">
        <v>8062.77</v>
      </c>
      <c r="H25" s="16"/>
    </row>
    <row r="26" s="4" customFormat="1" ht="46" customHeight="1" spans="1:8">
      <c r="A26" s="12">
        <v>23</v>
      </c>
      <c r="B26" s="13" t="s">
        <v>9</v>
      </c>
      <c r="C26" s="14" t="s">
        <v>54</v>
      </c>
      <c r="D26" s="12" t="str">
        <f t="shared" si="1"/>
        <v>女</v>
      </c>
      <c r="E26" s="14" t="s">
        <v>55</v>
      </c>
      <c r="F26" s="15" t="str">
        <f>VLOOKUP(E26,'[1]4-6'!$D:$E,2,0)</f>
        <v>20220406-20250405</v>
      </c>
      <c r="G26" s="12">
        <v>8062.77</v>
      </c>
      <c r="H26" s="16"/>
    </row>
    <row r="27" s="4" customFormat="1" ht="46" customHeight="1" spans="1:8">
      <c r="A27" s="12">
        <v>24</v>
      </c>
      <c r="B27" s="13" t="s">
        <v>9</v>
      </c>
      <c r="C27" s="14" t="s">
        <v>56</v>
      </c>
      <c r="D27" s="12" t="str">
        <f t="shared" si="1"/>
        <v>女</v>
      </c>
      <c r="E27" s="14" t="s">
        <v>57</v>
      </c>
      <c r="F27" s="15" t="str">
        <f>VLOOKUP(E27,'[1]4-6'!$D:$E,2,0)</f>
        <v>20220406-20250405</v>
      </c>
      <c r="G27" s="12">
        <v>8062.77</v>
      </c>
      <c r="H27" s="16"/>
    </row>
    <row r="28" s="4" customFormat="1" ht="46" customHeight="1" spans="1:8">
      <c r="A28" s="12">
        <v>25</v>
      </c>
      <c r="B28" s="13" t="s">
        <v>9</v>
      </c>
      <c r="C28" s="14" t="s">
        <v>58</v>
      </c>
      <c r="D28" s="12" t="str">
        <f t="shared" si="1"/>
        <v>女</v>
      </c>
      <c r="E28" s="14" t="s">
        <v>59</v>
      </c>
      <c r="F28" s="15" t="str">
        <f>VLOOKUP(E28,'[1]4-6'!$D:$E,2,0)</f>
        <v>20220406-20250405</v>
      </c>
      <c r="G28" s="12">
        <v>8062.77</v>
      </c>
      <c r="H28" s="16"/>
    </row>
    <row r="29" s="4" customFormat="1" ht="46" customHeight="1" spans="1:8">
      <c r="A29" s="12">
        <v>26</v>
      </c>
      <c r="B29" s="13" t="s">
        <v>9</v>
      </c>
      <c r="C29" s="17" t="s">
        <v>60</v>
      </c>
      <c r="D29" s="12" t="str">
        <f t="shared" si="1"/>
        <v>女</v>
      </c>
      <c r="E29" s="18" t="s">
        <v>39</v>
      </c>
      <c r="F29" s="15" t="str">
        <f>VLOOKUP(E29,'[1]4-6'!$D:$E,2,0)</f>
        <v>20211013-20241012</v>
      </c>
      <c r="G29" s="12">
        <v>8062.77</v>
      </c>
      <c r="H29" s="16"/>
    </row>
    <row r="30" s="4" customFormat="1" ht="46" customHeight="1" spans="1:8">
      <c r="A30" s="12">
        <v>27</v>
      </c>
      <c r="B30" s="13" t="s">
        <v>9</v>
      </c>
      <c r="C30" s="17" t="s">
        <v>61</v>
      </c>
      <c r="D30" s="12" t="str">
        <f t="shared" si="1"/>
        <v>女</v>
      </c>
      <c r="E30" s="18" t="s">
        <v>39</v>
      </c>
      <c r="F30" s="15" t="str">
        <f>VLOOKUP(E30,'[1]4-6'!$D:$E,2,0)</f>
        <v>20211013-20241012</v>
      </c>
      <c r="G30" s="12">
        <v>8062.77</v>
      </c>
      <c r="H30" s="16"/>
    </row>
    <row r="31" s="4" customFormat="1" ht="46" customHeight="1" spans="1:8">
      <c r="A31" s="12">
        <v>28</v>
      </c>
      <c r="B31" s="13" t="s">
        <v>9</v>
      </c>
      <c r="C31" s="17" t="s">
        <v>62</v>
      </c>
      <c r="D31" s="12" t="str">
        <f t="shared" si="1"/>
        <v>女</v>
      </c>
      <c r="E31" s="18" t="s">
        <v>63</v>
      </c>
      <c r="F31" s="15" t="str">
        <f>VLOOKUP(E31,'[1]4-6'!$D:$E,2,0)</f>
        <v>20211013-20241012</v>
      </c>
      <c r="G31" s="12">
        <v>8062.77</v>
      </c>
      <c r="H31" s="16"/>
    </row>
    <row r="32" s="4" customFormat="1" ht="46" customHeight="1" spans="1:8">
      <c r="A32" s="12">
        <v>29</v>
      </c>
      <c r="B32" s="13" t="s">
        <v>9</v>
      </c>
      <c r="C32" s="17" t="s">
        <v>64</v>
      </c>
      <c r="D32" s="12" t="str">
        <f t="shared" si="1"/>
        <v>女</v>
      </c>
      <c r="E32" s="18" t="s">
        <v>65</v>
      </c>
      <c r="F32" s="15" t="str">
        <f>VLOOKUP(E32,'[1]4-6'!$D:$E,2,0)</f>
        <v>20211013-20241012</v>
      </c>
      <c r="G32" s="12">
        <v>8062.77</v>
      </c>
      <c r="H32" s="16"/>
    </row>
    <row r="33" s="4" customFormat="1" ht="46" customHeight="1" spans="1:8">
      <c r="A33" s="12">
        <v>30</v>
      </c>
      <c r="B33" s="13" t="s">
        <v>9</v>
      </c>
      <c r="C33" s="17" t="s">
        <v>66</v>
      </c>
      <c r="D33" s="12" t="str">
        <f t="shared" si="1"/>
        <v>女</v>
      </c>
      <c r="E33" s="18" t="s">
        <v>67</v>
      </c>
      <c r="F33" s="15" t="str">
        <f>VLOOKUP(E33,'[1]4-6'!$D:$E,2,0)</f>
        <v>20211013-20241012</v>
      </c>
      <c r="G33" s="12">
        <v>8062.77</v>
      </c>
      <c r="H33" s="16"/>
    </row>
    <row r="34" s="4" customFormat="1" ht="46" customHeight="1" spans="1:8">
      <c r="A34" s="12">
        <v>31</v>
      </c>
      <c r="B34" s="13" t="s">
        <v>9</v>
      </c>
      <c r="C34" s="17" t="s">
        <v>68</v>
      </c>
      <c r="D34" s="12" t="str">
        <f t="shared" si="1"/>
        <v>女</v>
      </c>
      <c r="E34" s="18" t="s">
        <v>69</v>
      </c>
      <c r="F34" s="15" t="str">
        <f>VLOOKUP(E34,'[1]4-6'!$D:$E,2,0)</f>
        <v>20211013-20241012</v>
      </c>
      <c r="G34" s="12">
        <v>8062.77</v>
      </c>
      <c r="H34" s="16"/>
    </row>
    <row r="35" s="4" customFormat="1" ht="46" customHeight="1" spans="1:8">
      <c r="A35" s="12">
        <v>32</v>
      </c>
      <c r="B35" s="13" t="s">
        <v>9</v>
      </c>
      <c r="C35" s="17" t="s">
        <v>70</v>
      </c>
      <c r="D35" s="12" t="str">
        <f t="shared" si="1"/>
        <v>男</v>
      </c>
      <c r="E35" s="18" t="s">
        <v>71</v>
      </c>
      <c r="F35" s="15" t="str">
        <f>VLOOKUP(E35,'[1]4-6'!$D:$E,2,0)</f>
        <v>20211013-20241012</v>
      </c>
      <c r="G35" s="12">
        <v>8062.77</v>
      </c>
      <c r="H35" s="16"/>
    </row>
    <row r="36" s="4" customFormat="1" ht="46" customHeight="1" spans="1:8">
      <c r="A36" s="12">
        <v>33</v>
      </c>
      <c r="B36" s="13" t="s">
        <v>9</v>
      </c>
      <c r="C36" s="17" t="s">
        <v>72</v>
      </c>
      <c r="D36" s="12" t="str">
        <f t="shared" si="1"/>
        <v>女</v>
      </c>
      <c r="E36" s="18" t="s">
        <v>73</v>
      </c>
      <c r="F36" s="15" t="str">
        <f>VLOOKUP(E36,'[1]4-6'!$D:$E,2,0)</f>
        <v>20220406-20250405</v>
      </c>
      <c r="G36" s="12">
        <v>8062.77</v>
      </c>
      <c r="H36" s="16"/>
    </row>
    <row r="37" s="4" customFormat="1" ht="46" customHeight="1" spans="1:8">
      <c r="A37" s="12">
        <v>34</v>
      </c>
      <c r="B37" s="13" t="s">
        <v>9</v>
      </c>
      <c r="C37" s="17" t="s">
        <v>74</v>
      </c>
      <c r="D37" s="12" t="str">
        <f t="shared" si="1"/>
        <v>女</v>
      </c>
      <c r="E37" s="18" t="s">
        <v>59</v>
      </c>
      <c r="F37" s="15" t="str">
        <f>VLOOKUP(E37,'[1]4-6'!$D:$E,2,0)</f>
        <v>20220406-20250405</v>
      </c>
      <c r="G37" s="12">
        <v>8062.77</v>
      </c>
      <c r="H37" s="16"/>
    </row>
    <row r="38" s="4" customFormat="1" ht="46" customHeight="1" spans="1:8">
      <c r="A38" s="12">
        <v>35</v>
      </c>
      <c r="B38" s="13" t="s">
        <v>9</v>
      </c>
      <c r="C38" s="17" t="s">
        <v>75</v>
      </c>
      <c r="D38" s="12" t="str">
        <f t="shared" si="1"/>
        <v>女</v>
      </c>
      <c r="E38" s="18" t="s">
        <v>76</v>
      </c>
      <c r="F38" s="15" t="str">
        <f>VLOOKUP(E38,'[1]4-6'!$D:$E,2,0)</f>
        <v>20220406-20250405</v>
      </c>
      <c r="G38" s="12">
        <v>8062.77</v>
      </c>
      <c r="H38" s="16"/>
    </row>
    <row r="39" s="4" customFormat="1" ht="46" customHeight="1" spans="1:8">
      <c r="A39" s="12">
        <v>36</v>
      </c>
      <c r="B39" s="13" t="s">
        <v>9</v>
      </c>
      <c r="C39" s="17" t="s">
        <v>77</v>
      </c>
      <c r="D39" s="12" t="str">
        <f t="shared" si="1"/>
        <v>女</v>
      </c>
      <c r="E39" s="18" t="s">
        <v>69</v>
      </c>
      <c r="F39" s="15" t="str">
        <f>VLOOKUP(E39,'[1]4-6'!$D:$E,2,0)</f>
        <v>20211013-20241012</v>
      </c>
      <c r="G39" s="12">
        <v>8062.77</v>
      </c>
      <c r="H39" s="16"/>
    </row>
    <row r="40" s="4" customFormat="1" ht="46" customHeight="1" spans="1:8">
      <c r="A40" s="12">
        <v>37</v>
      </c>
      <c r="B40" s="13" t="s">
        <v>9</v>
      </c>
      <c r="C40" s="17" t="s">
        <v>78</v>
      </c>
      <c r="D40" s="12" t="str">
        <f t="shared" si="1"/>
        <v>男</v>
      </c>
      <c r="E40" s="18" t="s">
        <v>79</v>
      </c>
      <c r="F40" s="15" t="str">
        <f>VLOOKUP(E40,'[1]4-6'!$D:$E,2,0)</f>
        <v>20211013-20241012</v>
      </c>
      <c r="G40" s="12">
        <v>8062.77</v>
      </c>
      <c r="H40" s="16"/>
    </row>
    <row r="41" s="4" customFormat="1" ht="46" customHeight="1" spans="1:8">
      <c r="A41" s="12">
        <v>38</v>
      </c>
      <c r="B41" s="13" t="s">
        <v>9</v>
      </c>
      <c r="C41" s="17" t="s">
        <v>80</v>
      </c>
      <c r="D41" s="12" t="str">
        <f t="shared" si="1"/>
        <v>女</v>
      </c>
      <c r="E41" s="18" t="s">
        <v>81</v>
      </c>
      <c r="F41" s="15" t="str">
        <f>VLOOKUP(E41,'[1]4-6'!$D:$E,2,0)</f>
        <v>20211013-20241012</v>
      </c>
      <c r="G41" s="12">
        <v>8062.77</v>
      </c>
      <c r="H41" s="16"/>
    </row>
    <row r="42" s="4" customFormat="1" ht="46" customHeight="1" spans="1:8">
      <c r="A42" s="12">
        <v>39</v>
      </c>
      <c r="B42" s="13" t="s">
        <v>9</v>
      </c>
      <c r="C42" s="17" t="s">
        <v>82</v>
      </c>
      <c r="D42" s="12" t="str">
        <f t="shared" si="1"/>
        <v>女</v>
      </c>
      <c r="E42" s="18" t="s">
        <v>83</v>
      </c>
      <c r="F42" s="15" t="str">
        <f>VLOOKUP(E42,'[1]4-6'!$D:$E,2,0)</f>
        <v>20220406-20250405</v>
      </c>
      <c r="G42" s="12">
        <v>8062.77</v>
      </c>
      <c r="H42" s="16"/>
    </row>
    <row r="43" s="4" customFormat="1" ht="46" customHeight="1" spans="1:8">
      <c r="A43" s="12">
        <v>40</v>
      </c>
      <c r="B43" s="13" t="s">
        <v>9</v>
      </c>
      <c r="C43" s="17" t="s">
        <v>84</v>
      </c>
      <c r="D43" s="12" t="str">
        <f t="shared" si="1"/>
        <v>女</v>
      </c>
      <c r="E43" s="18" t="s">
        <v>85</v>
      </c>
      <c r="F43" s="15" t="str">
        <f>VLOOKUP(E43,'[1]4-6'!$D:$E,2,0)</f>
        <v>20220406-20250405</v>
      </c>
      <c r="G43" s="12">
        <v>8062.77</v>
      </c>
      <c r="H43" s="16"/>
    </row>
    <row r="44" s="4" customFormat="1" ht="46" customHeight="1" spans="1:8">
      <c r="A44" s="12">
        <v>41</v>
      </c>
      <c r="B44" s="13" t="s">
        <v>9</v>
      </c>
      <c r="C44" s="17" t="s">
        <v>86</v>
      </c>
      <c r="D44" s="12" t="str">
        <f t="shared" ref="D44:D64" si="2">IF(MOD(MID(E44,(LEN(E44)=18)*2+15,1),2),"男","女")</f>
        <v>男</v>
      </c>
      <c r="E44" s="18" t="s">
        <v>87</v>
      </c>
      <c r="F44" s="15" t="str">
        <f>VLOOKUP(E44,'[1]4-6'!$D:$E,2,0)</f>
        <v>20220406-20250405</v>
      </c>
      <c r="G44" s="12">
        <v>8062.77</v>
      </c>
      <c r="H44" s="16"/>
    </row>
    <row r="45" s="4" customFormat="1" ht="46" customHeight="1" spans="1:8">
      <c r="A45" s="12">
        <v>42</v>
      </c>
      <c r="B45" s="13" t="s">
        <v>9</v>
      </c>
      <c r="C45" s="17" t="s">
        <v>88</v>
      </c>
      <c r="D45" s="12" t="str">
        <f t="shared" si="2"/>
        <v>男</v>
      </c>
      <c r="E45" s="18" t="s">
        <v>89</v>
      </c>
      <c r="F45" s="15" t="str">
        <f>VLOOKUP(E45,'[1]4-6'!$D:$E,2,0)</f>
        <v>20220406-20250405</v>
      </c>
      <c r="G45" s="12">
        <v>8062.77</v>
      </c>
      <c r="H45" s="16"/>
    </row>
    <row r="46" s="4" customFormat="1" ht="46" customHeight="1" spans="1:8">
      <c r="A46" s="12">
        <v>43</v>
      </c>
      <c r="B46" s="13" t="s">
        <v>9</v>
      </c>
      <c r="C46" s="17" t="s">
        <v>90</v>
      </c>
      <c r="D46" s="12" t="str">
        <f t="shared" si="2"/>
        <v>男</v>
      </c>
      <c r="E46" s="18" t="s">
        <v>91</v>
      </c>
      <c r="F46" s="15" t="str">
        <f>VLOOKUP(E46,'[1]4-6'!$D:$E,2,0)</f>
        <v>20221008-20251007</v>
      </c>
      <c r="G46" s="12">
        <v>8062.77</v>
      </c>
      <c r="H46" s="16"/>
    </row>
    <row r="47" s="4" customFormat="1" ht="46" customHeight="1" spans="1:8">
      <c r="A47" s="12">
        <v>44</v>
      </c>
      <c r="B47" s="13" t="s">
        <v>9</v>
      </c>
      <c r="C47" s="17" t="s">
        <v>92</v>
      </c>
      <c r="D47" s="12" t="str">
        <f t="shared" si="2"/>
        <v>女</v>
      </c>
      <c r="E47" s="18" t="s">
        <v>93</v>
      </c>
      <c r="F47" s="15" t="str">
        <f>VLOOKUP(E47,'[1]4-6'!$D:$E,2,0)</f>
        <v>20221008-20251007</v>
      </c>
      <c r="G47" s="12">
        <v>2687.59</v>
      </c>
      <c r="H47" s="16"/>
    </row>
    <row r="48" s="4" customFormat="1" ht="46" customHeight="1" spans="1:8">
      <c r="A48" s="12">
        <v>45</v>
      </c>
      <c r="B48" s="13" t="s">
        <v>9</v>
      </c>
      <c r="C48" s="17" t="s">
        <v>94</v>
      </c>
      <c r="D48" s="12" t="str">
        <f t="shared" si="2"/>
        <v>女</v>
      </c>
      <c r="E48" s="18" t="s">
        <v>95</v>
      </c>
      <c r="F48" s="15" t="str">
        <f>VLOOKUP(E48,'[1]4-6'!$D:$E,2,0)</f>
        <v>20221008-20251007</v>
      </c>
      <c r="G48" s="12">
        <v>8062.77</v>
      </c>
      <c r="H48" s="16"/>
    </row>
    <row r="49" s="4" customFormat="1" ht="46" customHeight="1" spans="1:8">
      <c r="A49" s="12">
        <v>46</v>
      </c>
      <c r="B49" s="13" t="s">
        <v>9</v>
      </c>
      <c r="C49" s="17" t="s">
        <v>96</v>
      </c>
      <c r="D49" s="12" t="str">
        <f t="shared" si="2"/>
        <v>女</v>
      </c>
      <c r="E49" s="18" t="s">
        <v>97</v>
      </c>
      <c r="F49" s="15" t="str">
        <f>VLOOKUP(E49,'[1]4-6'!$D:$E,2,0)</f>
        <v>20221008-20251007</v>
      </c>
      <c r="G49" s="12">
        <v>8062.77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98</v>
      </c>
      <c r="D50" s="12" t="str">
        <f t="shared" si="2"/>
        <v>男</v>
      </c>
      <c r="E50" s="14" t="s">
        <v>99</v>
      </c>
      <c r="F50" s="15" t="str">
        <f>VLOOKUP(E50,'[1]4-6'!$D:$E,2,0)</f>
        <v>20221008-20251007</v>
      </c>
      <c r="G50" s="12">
        <v>8062.77</v>
      </c>
      <c r="H50" s="16"/>
    </row>
    <row r="51" s="4" customFormat="1" ht="46" customHeight="1" spans="1:8">
      <c r="A51" s="12">
        <v>48</v>
      </c>
      <c r="B51" s="13" t="s">
        <v>9</v>
      </c>
      <c r="C51" s="14" t="s">
        <v>100</v>
      </c>
      <c r="D51" s="12" t="str">
        <f t="shared" si="2"/>
        <v>女</v>
      </c>
      <c r="E51" s="14" t="s">
        <v>57</v>
      </c>
      <c r="F51" s="15" t="str">
        <f>VLOOKUP(E51,'[1]4-6'!$D:$E,2,0)</f>
        <v>20220406-20250405</v>
      </c>
      <c r="G51" s="12">
        <v>8062.77</v>
      </c>
      <c r="H51" s="16"/>
    </row>
    <row r="52" s="4" customFormat="1" ht="46" customHeight="1" spans="1:8">
      <c r="A52" s="12">
        <v>49</v>
      </c>
      <c r="B52" s="13" t="s">
        <v>9</v>
      </c>
      <c r="C52" s="14" t="s">
        <v>101</v>
      </c>
      <c r="D52" s="12" t="str">
        <f t="shared" si="2"/>
        <v>男</v>
      </c>
      <c r="E52" s="14" t="s">
        <v>102</v>
      </c>
      <c r="F52" s="15" t="str">
        <f>VLOOKUP(E52,'[1]4-6'!$D:$E,2,0)</f>
        <v>20221008-20251007</v>
      </c>
      <c r="G52" s="12">
        <v>8062.77</v>
      </c>
      <c r="H52" s="16"/>
    </row>
    <row r="53" s="4" customFormat="1" ht="46" customHeight="1" spans="1:8">
      <c r="A53" s="12">
        <v>50</v>
      </c>
      <c r="B53" s="13" t="s">
        <v>9</v>
      </c>
      <c r="C53" s="14" t="s">
        <v>103</v>
      </c>
      <c r="D53" s="12" t="str">
        <f t="shared" si="2"/>
        <v>男</v>
      </c>
      <c r="E53" s="14" t="s">
        <v>104</v>
      </c>
      <c r="F53" s="15" t="str">
        <f>VLOOKUP(E53,'[1]4-6'!$D:$E,2,0)</f>
        <v>20221008-20251007</v>
      </c>
      <c r="G53" s="12">
        <v>8062.77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105</v>
      </c>
      <c r="D54" s="12" t="str">
        <f t="shared" si="2"/>
        <v>女</v>
      </c>
      <c r="E54" s="14" t="s">
        <v>106</v>
      </c>
      <c r="F54" s="15" t="str">
        <f>VLOOKUP(E54,'[1]4-6'!$D:$E,2,0)</f>
        <v>20221008-20251007</v>
      </c>
      <c r="G54" s="12">
        <v>8062.77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107</v>
      </c>
      <c r="D55" s="12" t="str">
        <f t="shared" si="2"/>
        <v>男</v>
      </c>
      <c r="E55" s="14" t="s">
        <v>37</v>
      </c>
      <c r="F55" s="15" t="str">
        <f>VLOOKUP(E55,'[1]4-6'!$D:$E,2,0)</f>
        <v>20211013-20241012</v>
      </c>
      <c r="G55" s="12">
        <v>8062.77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108</v>
      </c>
      <c r="D56" s="12" t="str">
        <f t="shared" si="2"/>
        <v>女</v>
      </c>
      <c r="E56" s="14" t="s">
        <v>109</v>
      </c>
      <c r="F56" s="15" t="str">
        <f>VLOOKUP(E56,'[1]4-6'!$D:$E,2,0)</f>
        <v>20221008-20251007</v>
      </c>
      <c r="G56" s="12">
        <v>8062.77</v>
      </c>
      <c r="H56" s="16"/>
    </row>
    <row r="57" s="4" customFormat="1" ht="46" customHeight="1" spans="1:8">
      <c r="A57" s="12">
        <v>54</v>
      </c>
      <c r="B57" s="13" t="s">
        <v>9</v>
      </c>
      <c r="C57" s="14" t="s">
        <v>110</v>
      </c>
      <c r="D57" s="12" t="str">
        <f t="shared" si="2"/>
        <v>男</v>
      </c>
      <c r="E57" s="14" t="s">
        <v>111</v>
      </c>
      <c r="F57" s="15" t="str">
        <f>VLOOKUP(E57,'[1]4-6'!$D:$E,2,0)</f>
        <v>20221008-20251007</v>
      </c>
      <c r="G57" s="12">
        <v>8062.77</v>
      </c>
      <c r="H57" s="16"/>
    </row>
    <row r="58" s="4" customFormat="1" ht="46" customHeight="1" spans="1:8">
      <c r="A58" s="12">
        <v>55</v>
      </c>
      <c r="B58" s="13" t="s">
        <v>9</v>
      </c>
      <c r="C58" s="17" t="s">
        <v>112</v>
      </c>
      <c r="D58" s="12" t="str">
        <f t="shared" si="2"/>
        <v>女</v>
      </c>
      <c r="E58" s="18" t="s">
        <v>113</v>
      </c>
      <c r="F58" s="15" t="str">
        <f>VLOOKUP(E58,'[1]4-6'!$D:$E,2,0)</f>
        <v>20221008-20251007</v>
      </c>
      <c r="G58" s="12">
        <v>8062.77</v>
      </c>
      <c r="H58" s="16"/>
    </row>
    <row r="59" s="4" customFormat="1" ht="46" customHeight="1" spans="1:8">
      <c r="A59" s="12">
        <v>56</v>
      </c>
      <c r="B59" s="13" t="s">
        <v>9</v>
      </c>
      <c r="C59" s="14" t="s">
        <v>114</v>
      </c>
      <c r="D59" s="12" t="str">
        <f t="shared" si="2"/>
        <v>男</v>
      </c>
      <c r="E59" s="14" t="s">
        <v>115</v>
      </c>
      <c r="F59" s="15" t="str">
        <f>VLOOKUP(E59,'[1]4-6'!$D:$E,2,0)</f>
        <v>20221008-20251007</v>
      </c>
      <c r="G59" s="12">
        <v>8062.77</v>
      </c>
      <c r="H59" s="16"/>
    </row>
    <row r="60" s="4" customFormat="1" ht="46" customHeight="1" spans="1:8">
      <c r="A60" s="12">
        <v>57</v>
      </c>
      <c r="B60" s="13" t="s">
        <v>9</v>
      </c>
      <c r="C60" s="14" t="s">
        <v>116</v>
      </c>
      <c r="D60" s="12" t="str">
        <f t="shared" si="2"/>
        <v>男</v>
      </c>
      <c r="E60" s="14" t="s">
        <v>117</v>
      </c>
      <c r="F60" s="15" t="str">
        <f>VLOOKUP(E60,'[1]4-6'!$D:$E,2,0)</f>
        <v>20221008-20251007</v>
      </c>
      <c r="G60" s="12">
        <v>8062.77</v>
      </c>
      <c r="H60" s="16"/>
    </row>
    <row r="61" s="4" customFormat="1" ht="46" customHeight="1" spans="1:8">
      <c r="A61" s="12">
        <v>58</v>
      </c>
      <c r="B61" s="13" t="s">
        <v>9</v>
      </c>
      <c r="C61" s="14" t="s">
        <v>118</v>
      </c>
      <c r="D61" s="12" t="str">
        <f t="shared" si="2"/>
        <v>男</v>
      </c>
      <c r="E61" s="14" t="s">
        <v>119</v>
      </c>
      <c r="F61" s="15" t="str">
        <f>VLOOKUP(E61,'[1]4-6'!$D:$E,2,0)</f>
        <v>20221008-20251007</v>
      </c>
      <c r="G61" s="12">
        <v>8062.77</v>
      </c>
      <c r="H61" s="16"/>
    </row>
    <row r="62" s="4" customFormat="1" ht="46" customHeight="1" spans="1:8">
      <c r="A62" s="12">
        <v>59</v>
      </c>
      <c r="B62" s="13" t="s">
        <v>9</v>
      </c>
      <c r="C62" s="17" t="s">
        <v>120</v>
      </c>
      <c r="D62" s="12" t="str">
        <f t="shared" si="2"/>
        <v>女</v>
      </c>
      <c r="E62" s="18" t="s">
        <v>121</v>
      </c>
      <c r="F62" s="15" t="str">
        <f>VLOOKUP(E62,'[1]4-6'!$D:$E,2,0)</f>
        <v>20221008-20251007</v>
      </c>
      <c r="G62" s="12">
        <v>8062.77</v>
      </c>
      <c r="H62" s="16"/>
    </row>
    <row r="63" s="4" customFormat="1" ht="46" customHeight="1" spans="1:8">
      <c r="A63" s="12">
        <v>60</v>
      </c>
      <c r="B63" s="13" t="s">
        <v>9</v>
      </c>
      <c r="C63" s="17" t="s">
        <v>122</v>
      </c>
      <c r="D63" s="12" t="str">
        <f t="shared" si="2"/>
        <v>女</v>
      </c>
      <c r="E63" s="18" t="s">
        <v>13</v>
      </c>
      <c r="F63" s="15" t="str">
        <f>VLOOKUP(E63,'[1]4-6'!$D:$E,2,0)</f>
        <v>20211013-20241012</v>
      </c>
      <c r="G63" s="12">
        <v>5400</v>
      </c>
      <c r="H63" s="16"/>
    </row>
    <row r="64" s="4" customFormat="1" ht="46" customHeight="1" spans="1:8">
      <c r="A64" s="12">
        <v>61</v>
      </c>
      <c r="B64" s="13" t="s">
        <v>9</v>
      </c>
      <c r="C64" s="17" t="s">
        <v>123</v>
      </c>
      <c r="D64" s="12" t="str">
        <f t="shared" si="2"/>
        <v>男</v>
      </c>
      <c r="E64" s="18" t="s">
        <v>124</v>
      </c>
      <c r="F64" s="15" t="str">
        <f>VLOOKUP(E64,'[1]4-6'!$D:$E,2,0)</f>
        <v>20221008-20251007</v>
      </c>
      <c r="G64" s="12">
        <v>8062.77</v>
      </c>
      <c r="H64" s="16"/>
    </row>
    <row r="65" s="4" customFormat="1" ht="46" customHeight="1" spans="1:8">
      <c r="A65" s="12">
        <v>62</v>
      </c>
      <c r="B65" s="13" t="s">
        <v>9</v>
      </c>
      <c r="C65" s="19" t="s">
        <v>125</v>
      </c>
      <c r="D65" s="12" t="s">
        <v>126</v>
      </c>
      <c r="E65" s="20" t="s">
        <v>127</v>
      </c>
      <c r="F65" s="15" t="s">
        <v>128</v>
      </c>
      <c r="G65" s="12">
        <v>8062.77</v>
      </c>
      <c r="H65" s="16"/>
    </row>
    <row r="66" s="4" customFormat="1" ht="46" customHeight="1" spans="1:8">
      <c r="A66" s="12">
        <v>63</v>
      </c>
      <c r="B66" s="13" t="s">
        <v>9</v>
      </c>
      <c r="C66" s="19" t="s">
        <v>129</v>
      </c>
      <c r="D66" s="12" t="s">
        <v>126</v>
      </c>
      <c r="E66" s="20" t="s">
        <v>130</v>
      </c>
      <c r="F66" s="15" t="s">
        <v>131</v>
      </c>
      <c r="G66" s="12">
        <v>8062.77</v>
      </c>
      <c r="H66" s="16"/>
    </row>
    <row r="67" s="4" customFormat="1" ht="46" customHeight="1" spans="1:8">
      <c r="A67" s="12">
        <v>64</v>
      </c>
      <c r="B67" s="13" t="s">
        <v>9</v>
      </c>
      <c r="C67" s="19" t="s">
        <v>132</v>
      </c>
      <c r="D67" s="12" t="s">
        <v>133</v>
      </c>
      <c r="E67" s="20" t="s">
        <v>134</v>
      </c>
      <c r="F67" s="15" t="s">
        <v>135</v>
      </c>
      <c r="G67" s="12">
        <v>2687.59</v>
      </c>
      <c r="H67" s="16"/>
    </row>
    <row r="68" s="4" customFormat="1" ht="46" customHeight="1" spans="1:8">
      <c r="A68" s="12">
        <v>65</v>
      </c>
      <c r="B68" s="13" t="s">
        <v>9</v>
      </c>
      <c r="C68" s="19" t="s">
        <v>136</v>
      </c>
      <c r="D68" s="12" t="s">
        <v>133</v>
      </c>
      <c r="E68" s="20" t="s">
        <v>137</v>
      </c>
      <c r="F68" s="15" t="s">
        <v>135</v>
      </c>
      <c r="G68" s="12">
        <v>2687.59</v>
      </c>
      <c r="H68" s="16"/>
    </row>
    <row r="69" s="4" customFormat="1" ht="46" customHeight="1" spans="1:8">
      <c r="A69" s="12">
        <v>66</v>
      </c>
      <c r="B69" s="13" t="s">
        <v>9</v>
      </c>
      <c r="C69" s="19" t="s">
        <v>138</v>
      </c>
      <c r="D69" s="12" t="s">
        <v>126</v>
      </c>
      <c r="E69" s="20" t="s">
        <v>139</v>
      </c>
      <c r="F69" s="15" t="s">
        <v>140</v>
      </c>
      <c r="G69" s="12">
        <v>5375.18</v>
      </c>
      <c r="H69" s="16"/>
    </row>
    <row r="70" s="4" customFormat="1" ht="46" customHeight="1" spans="1:8">
      <c r="A70" s="12">
        <v>67</v>
      </c>
      <c r="B70" s="13" t="s">
        <v>9</v>
      </c>
      <c r="C70" s="19" t="s">
        <v>141</v>
      </c>
      <c r="D70" s="12" t="s">
        <v>126</v>
      </c>
      <c r="E70" s="20" t="s">
        <v>142</v>
      </c>
      <c r="F70" s="15" t="s">
        <v>140</v>
      </c>
      <c r="G70" s="12">
        <v>5375.18</v>
      </c>
      <c r="H70" s="16"/>
    </row>
    <row r="71" s="4" customFormat="1" ht="46" customHeight="1" spans="1:8">
      <c r="A71" s="12">
        <v>68</v>
      </c>
      <c r="B71" s="13" t="s">
        <v>9</v>
      </c>
      <c r="C71" s="19" t="s">
        <v>143</v>
      </c>
      <c r="D71" s="12" t="s">
        <v>126</v>
      </c>
      <c r="E71" s="20" t="s">
        <v>144</v>
      </c>
      <c r="F71" s="15" t="s">
        <v>145</v>
      </c>
      <c r="G71" s="12">
        <v>8062.77</v>
      </c>
      <c r="H71" s="16"/>
    </row>
    <row r="72" s="4" customFormat="1" ht="46" customHeight="1" spans="1:8">
      <c r="A72" s="12">
        <v>69</v>
      </c>
      <c r="B72" s="13" t="s">
        <v>9</v>
      </c>
      <c r="C72" s="19" t="s">
        <v>146</v>
      </c>
      <c r="D72" s="12" t="s">
        <v>126</v>
      </c>
      <c r="E72" s="20" t="s">
        <v>127</v>
      </c>
      <c r="F72" s="15" t="s">
        <v>131</v>
      </c>
      <c r="G72" s="12">
        <v>8062.77</v>
      </c>
      <c r="H72" s="16"/>
    </row>
    <row r="73" s="4" customFormat="1" ht="46" customHeight="1" spans="1:8">
      <c r="A73" s="12">
        <v>70</v>
      </c>
      <c r="B73" s="13" t="s">
        <v>9</v>
      </c>
      <c r="C73" s="19" t="s">
        <v>147</v>
      </c>
      <c r="D73" s="12" t="s">
        <v>126</v>
      </c>
      <c r="E73" s="20" t="s">
        <v>148</v>
      </c>
      <c r="F73" s="15" t="s">
        <v>149</v>
      </c>
      <c r="G73" s="12">
        <v>8062.77</v>
      </c>
      <c r="H73" s="16"/>
    </row>
    <row r="74" s="4" customFormat="1" ht="46" customHeight="1" spans="1:8">
      <c r="A74" s="12">
        <v>71</v>
      </c>
      <c r="B74" s="13" t="s">
        <v>9</v>
      </c>
      <c r="C74" s="19" t="s">
        <v>150</v>
      </c>
      <c r="D74" s="12" t="s">
        <v>133</v>
      </c>
      <c r="E74" s="20" t="s">
        <v>151</v>
      </c>
      <c r="F74" s="15" t="s">
        <v>152</v>
      </c>
      <c r="G74" s="12">
        <v>8062.77</v>
      </c>
      <c r="H74" s="16"/>
    </row>
    <row r="75" s="4" customFormat="1" ht="46" customHeight="1" spans="1:8">
      <c r="A75" s="12">
        <v>72</v>
      </c>
      <c r="B75" s="13" t="s">
        <v>9</v>
      </c>
      <c r="C75" s="19" t="s">
        <v>153</v>
      </c>
      <c r="D75" s="12" t="s">
        <v>133</v>
      </c>
      <c r="E75" s="20" t="s">
        <v>154</v>
      </c>
      <c r="F75" s="15" t="s">
        <v>155</v>
      </c>
      <c r="G75" s="12">
        <v>8062.77</v>
      </c>
      <c r="H75" s="16"/>
    </row>
    <row r="76" s="4" customFormat="1" ht="46" customHeight="1" spans="1:8">
      <c r="A76" s="12">
        <v>73</v>
      </c>
      <c r="B76" s="13" t="s">
        <v>9</v>
      </c>
      <c r="C76" s="19" t="s">
        <v>156</v>
      </c>
      <c r="D76" s="12" t="s">
        <v>126</v>
      </c>
      <c r="E76" s="20" t="s">
        <v>157</v>
      </c>
      <c r="F76" s="15" t="s">
        <v>158</v>
      </c>
      <c r="G76" s="12">
        <v>8062.77</v>
      </c>
      <c r="H76" s="16"/>
    </row>
    <row r="77" s="4" customFormat="1" ht="46" customHeight="1" spans="1:8">
      <c r="A77" s="12">
        <v>74</v>
      </c>
      <c r="B77" s="13" t="s">
        <v>9</v>
      </c>
      <c r="C77" s="19" t="s">
        <v>159</v>
      </c>
      <c r="D77" s="12" t="s">
        <v>133</v>
      </c>
      <c r="E77" s="20" t="s">
        <v>160</v>
      </c>
      <c r="F77" s="15" t="s">
        <v>161</v>
      </c>
      <c r="G77" s="12">
        <v>8062.77</v>
      </c>
      <c r="H77" s="16"/>
    </row>
    <row r="78" s="4" customFormat="1" ht="46" customHeight="1" spans="1:8">
      <c r="A78" s="12">
        <v>75</v>
      </c>
      <c r="B78" s="13" t="s">
        <v>9</v>
      </c>
      <c r="C78" s="19" t="s">
        <v>162</v>
      </c>
      <c r="D78" s="12" t="s">
        <v>133</v>
      </c>
      <c r="E78" s="20" t="s">
        <v>163</v>
      </c>
      <c r="F78" s="15" t="s">
        <v>161</v>
      </c>
      <c r="G78" s="12">
        <v>8062.77</v>
      </c>
      <c r="H78" s="16"/>
    </row>
    <row r="79" s="4" customFormat="1" ht="46" customHeight="1" spans="1:8">
      <c r="A79" s="12">
        <v>76</v>
      </c>
      <c r="B79" s="13" t="s">
        <v>9</v>
      </c>
      <c r="C79" s="19" t="s">
        <v>164</v>
      </c>
      <c r="D79" s="12" t="s">
        <v>126</v>
      </c>
      <c r="E79" s="20" t="s">
        <v>165</v>
      </c>
      <c r="F79" s="15" t="s">
        <v>161</v>
      </c>
      <c r="G79" s="12">
        <v>8062.77</v>
      </c>
      <c r="H79" s="16"/>
    </row>
    <row r="80" s="4" customFormat="1" ht="46" customHeight="1" spans="1:8">
      <c r="A80" s="12">
        <v>77</v>
      </c>
      <c r="B80" s="13" t="s">
        <v>9</v>
      </c>
      <c r="C80" s="19" t="s">
        <v>166</v>
      </c>
      <c r="D80" s="12" t="s">
        <v>126</v>
      </c>
      <c r="E80" s="20" t="s">
        <v>167</v>
      </c>
      <c r="F80" s="15" t="s">
        <v>168</v>
      </c>
      <c r="G80" s="12">
        <v>2687.59</v>
      </c>
      <c r="H80" s="16"/>
    </row>
    <row r="81" s="4" customFormat="1" ht="46" customHeight="1" spans="1:8">
      <c r="A81" s="12">
        <v>78</v>
      </c>
      <c r="B81" s="13" t="s">
        <v>9</v>
      </c>
      <c r="C81" s="19" t="s">
        <v>169</v>
      </c>
      <c r="D81" s="12" t="s">
        <v>133</v>
      </c>
      <c r="E81" s="20" t="s">
        <v>170</v>
      </c>
      <c r="F81" s="15" t="s">
        <v>168</v>
      </c>
      <c r="G81" s="12">
        <v>8062.77</v>
      </c>
      <c r="H81" s="16"/>
    </row>
    <row r="82" s="4" customFormat="1" ht="46" customHeight="1" spans="1:8">
      <c r="A82" s="12">
        <v>79</v>
      </c>
      <c r="B82" s="13" t="s">
        <v>9</v>
      </c>
      <c r="C82" s="19" t="s">
        <v>171</v>
      </c>
      <c r="D82" s="12" t="s">
        <v>133</v>
      </c>
      <c r="E82" s="20" t="s">
        <v>172</v>
      </c>
      <c r="F82" s="15" t="s">
        <v>168</v>
      </c>
      <c r="G82" s="12">
        <v>8062.77</v>
      </c>
      <c r="H82" s="16"/>
    </row>
    <row r="83" s="4" customFormat="1" ht="46" customHeight="1" spans="1:8">
      <c r="A83" s="12">
        <v>80</v>
      </c>
      <c r="B83" s="13" t="s">
        <v>9</v>
      </c>
      <c r="C83" s="19" t="s">
        <v>173</v>
      </c>
      <c r="D83" s="12" t="s">
        <v>133</v>
      </c>
      <c r="E83" s="20" t="s">
        <v>174</v>
      </c>
      <c r="F83" s="15" t="s">
        <v>175</v>
      </c>
      <c r="G83" s="12">
        <v>8062.77</v>
      </c>
      <c r="H83" s="16"/>
    </row>
    <row r="84" s="4" customFormat="1" ht="46" customHeight="1" spans="1:8">
      <c r="A84" s="12">
        <v>81</v>
      </c>
      <c r="B84" s="13" t="s">
        <v>9</v>
      </c>
      <c r="C84" s="19" t="s">
        <v>176</v>
      </c>
      <c r="D84" s="12" t="s">
        <v>126</v>
      </c>
      <c r="E84" s="20" t="s">
        <v>177</v>
      </c>
      <c r="F84" s="15" t="s">
        <v>178</v>
      </c>
      <c r="G84" s="12">
        <v>8062.77</v>
      </c>
      <c r="H84" s="16"/>
    </row>
    <row r="85" s="4" customFormat="1" ht="46" customHeight="1" spans="1:8">
      <c r="A85" s="12">
        <v>82</v>
      </c>
      <c r="B85" s="13" t="s">
        <v>9</v>
      </c>
      <c r="C85" s="19" t="s">
        <v>179</v>
      </c>
      <c r="D85" s="12" t="s">
        <v>133</v>
      </c>
      <c r="E85" s="20" t="s">
        <v>180</v>
      </c>
      <c r="F85" s="15" t="s">
        <v>178</v>
      </c>
      <c r="G85" s="12">
        <v>8062.77</v>
      </c>
      <c r="H85" s="16"/>
    </row>
    <row r="86" s="4" customFormat="1" ht="46" customHeight="1" spans="1:8">
      <c r="A86" s="12">
        <v>83</v>
      </c>
      <c r="B86" s="13" t="s">
        <v>9</v>
      </c>
      <c r="C86" s="19" t="s">
        <v>181</v>
      </c>
      <c r="D86" s="12" t="s">
        <v>126</v>
      </c>
      <c r="E86" s="20" t="s">
        <v>182</v>
      </c>
      <c r="F86" s="15" t="s">
        <v>183</v>
      </c>
      <c r="G86" s="12">
        <v>8062.77</v>
      </c>
      <c r="H86" s="16"/>
    </row>
    <row r="87" s="4" customFormat="1" ht="46" customHeight="1" spans="1:8">
      <c r="A87" s="12">
        <v>84</v>
      </c>
      <c r="B87" s="13" t="s">
        <v>9</v>
      </c>
      <c r="C87" s="19" t="s">
        <v>184</v>
      </c>
      <c r="D87" s="12" t="s">
        <v>126</v>
      </c>
      <c r="E87" s="20" t="s">
        <v>185</v>
      </c>
      <c r="F87" s="15" t="s">
        <v>186</v>
      </c>
      <c r="G87" s="12">
        <v>8062.77</v>
      </c>
      <c r="H87" s="16"/>
    </row>
    <row r="88" s="4" customFormat="1" ht="46" customHeight="1" spans="1:8">
      <c r="A88" s="12">
        <v>85</v>
      </c>
      <c r="B88" s="13" t="s">
        <v>9</v>
      </c>
      <c r="C88" s="19" t="s">
        <v>187</v>
      </c>
      <c r="D88" s="12" t="s">
        <v>126</v>
      </c>
      <c r="E88" s="20" t="s">
        <v>188</v>
      </c>
      <c r="F88" s="15" t="s">
        <v>186</v>
      </c>
      <c r="G88" s="12">
        <v>8062.77</v>
      </c>
      <c r="H88" s="16"/>
    </row>
    <row r="89" s="4" customFormat="1" ht="46" customHeight="1" spans="1:8">
      <c r="A89" s="12">
        <v>86</v>
      </c>
      <c r="B89" s="13" t="s">
        <v>9</v>
      </c>
      <c r="C89" s="19" t="s">
        <v>189</v>
      </c>
      <c r="D89" s="12" t="s">
        <v>126</v>
      </c>
      <c r="E89" s="20" t="s">
        <v>190</v>
      </c>
      <c r="F89" s="15" t="s">
        <v>191</v>
      </c>
      <c r="G89" s="12">
        <v>8062.77</v>
      </c>
      <c r="H89" s="16"/>
    </row>
    <row r="90" s="4" customFormat="1" ht="46" customHeight="1" spans="1:8">
      <c r="A90" s="12">
        <v>87</v>
      </c>
      <c r="B90" s="13" t="s">
        <v>9</v>
      </c>
      <c r="C90" s="19" t="s">
        <v>192</v>
      </c>
      <c r="D90" s="12" t="s">
        <v>133</v>
      </c>
      <c r="E90" s="25" t="s">
        <v>193</v>
      </c>
      <c r="F90" s="15" t="s">
        <v>194</v>
      </c>
      <c r="G90" s="12">
        <v>8062.77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195</v>
      </c>
      <c r="D91" s="12" t="s">
        <v>126</v>
      </c>
      <c r="E91" s="25" t="s">
        <v>69</v>
      </c>
      <c r="F91" s="15" t="s">
        <v>196</v>
      </c>
      <c r="G91" s="12">
        <v>5375.18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197</v>
      </c>
      <c r="D92" s="12" t="s">
        <v>126</v>
      </c>
      <c r="E92" s="25" t="s">
        <v>198</v>
      </c>
      <c r="F92" s="15" t="s">
        <v>199</v>
      </c>
      <c r="G92" s="12">
        <v>2687.59</v>
      </c>
      <c r="H92" s="16"/>
    </row>
    <row r="93" s="4" customFormat="1" ht="46" customHeight="1" spans="1:8">
      <c r="A93" s="12">
        <v>90</v>
      </c>
      <c r="B93" s="13" t="s">
        <v>200</v>
      </c>
      <c r="C93" s="17" t="s">
        <v>201</v>
      </c>
      <c r="D93" s="12" t="str">
        <f t="shared" ref="D93:D119" si="3">IF(MOD(MID(E93,(LEN(E93)=18)*2+15,1),2),"男","女")</f>
        <v>女</v>
      </c>
      <c r="E93" s="18" t="s">
        <v>202</v>
      </c>
      <c r="F93" s="15" t="str">
        <f>VLOOKUP(E93,'[1]4-6'!$D:$E,2,0)</f>
        <v>20211013-20241012</v>
      </c>
      <c r="G93" s="12">
        <v>8084.25</v>
      </c>
      <c r="H93" s="16"/>
    </row>
    <row r="94" s="4" customFormat="1" ht="46" customHeight="1" spans="1:8">
      <c r="A94" s="12">
        <v>91</v>
      </c>
      <c r="B94" s="13" t="s">
        <v>200</v>
      </c>
      <c r="C94" s="17" t="s">
        <v>203</v>
      </c>
      <c r="D94" s="12" t="str">
        <f t="shared" si="3"/>
        <v>男</v>
      </c>
      <c r="E94" s="18" t="s">
        <v>204</v>
      </c>
      <c r="F94" s="15" t="str">
        <f>VLOOKUP(E94,'[1]4-6'!$D:$E,2,0)</f>
        <v>20211013-20241012</v>
      </c>
      <c r="G94" s="12">
        <v>8084.25</v>
      </c>
      <c r="H94" s="16"/>
    </row>
    <row r="95" s="4" customFormat="1" ht="46" customHeight="1" spans="1:8">
      <c r="A95" s="12">
        <v>92</v>
      </c>
      <c r="B95" s="13" t="s">
        <v>200</v>
      </c>
      <c r="C95" s="17" t="s">
        <v>205</v>
      </c>
      <c r="D95" s="12" t="str">
        <f t="shared" si="3"/>
        <v>女</v>
      </c>
      <c r="E95" s="18" t="s">
        <v>188</v>
      </c>
      <c r="F95" s="15" t="str">
        <f>VLOOKUP(E95,'[1]4-6'!$D:$E,2,0)</f>
        <v>20220405-20250404</v>
      </c>
      <c r="G95" s="12">
        <v>8084.25</v>
      </c>
      <c r="H95" s="16"/>
    </row>
    <row r="96" s="4" customFormat="1" ht="46" customHeight="1" spans="1:8">
      <c r="A96" s="12">
        <v>93</v>
      </c>
      <c r="B96" s="13" t="s">
        <v>200</v>
      </c>
      <c r="C96" s="17" t="s">
        <v>206</v>
      </c>
      <c r="D96" s="12" t="str">
        <f t="shared" si="3"/>
        <v>女</v>
      </c>
      <c r="E96" s="18" t="s">
        <v>167</v>
      </c>
      <c r="F96" s="15" t="str">
        <f>VLOOKUP(E96,'[1]4-6'!$D:$E,2,0)</f>
        <v>20220405-20250404</v>
      </c>
      <c r="G96" s="12">
        <v>8084.25</v>
      </c>
      <c r="H96" s="16"/>
    </row>
    <row r="97" s="4" customFormat="1" ht="46" customHeight="1" spans="1:8">
      <c r="A97" s="12">
        <v>94</v>
      </c>
      <c r="B97" s="13" t="s">
        <v>200</v>
      </c>
      <c r="C97" s="17" t="s">
        <v>207</v>
      </c>
      <c r="D97" s="12" t="str">
        <f t="shared" si="3"/>
        <v>男</v>
      </c>
      <c r="E97" s="18" t="s">
        <v>208</v>
      </c>
      <c r="F97" s="15" t="str">
        <f>VLOOKUP(E97,'[1]4-6'!$D:$E,2,0)</f>
        <v>20220405-20250404</v>
      </c>
      <c r="G97" s="12">
        <v>8084.25</v>
      </c>
      <c r="H97" s="16"/>
    </row>
    <row r="98" s="4" customFormat="1" ht="46" customHeight="1" spans="1:8">
      <c r="A98" s="12">
        <v>95</v>
      </c>
      <c r="B98" s="19" t="s">
        <v>200</v>
      </c>
      <c r="C98" s="19" t="s">
        <v>209</v>
      </c>
      <c r="D98" s="12" t="str">
        <f t="shared" si="3"/>
        <v>女</v>
      </c>
      <c r="E98" s="19" t="s">
        <v>210</v>
      </c>
      <c r="F98" s="15" t="str">
        <f>VLOOKUP(E98,'[1]4-6'!$D:$E,2,0)</f>
        <v>20220405-20250404</v>
      </c>
      <c r="G98" s="12">
        <v>8084.25</v>
      </c>
      <c r="H98" s="16"/>
    </row>
    <row r="99" s="4" customFormat="1" ht="46" customHeight="1" spans="1:8">
      <c r="A99" s="12">
        <v>96</v>
      </c>
      <c r="B99" s="19" t="s">
        <v>200</v>
      </c>
      <c r="C99" s="19" t="s">
        <v>211</v>
      </c>
      <c r="D99" s="12" t="str">
        <f t="shared" si="3"/>
        <v>女</v>
      </c>
      <c r="E99" s="19" t="s">
        <v>212</v>
      </c>
      <c r="F99" s="15" t="str">
        <f>VLOOKUP(E99,'[1]4-6'!$D:$E,2,0)</f>
        <v>20220405-20250404</v>
      </c>
      <c r="G99" s="12">
        <v>8084.25</v>
      </c>
      <c r="H99" s="16"/>
    </row>
    <row r="100" s="4" customFormat="1" ht="46" customHeight="1" spans="1:8">
      <c r="A100" s="12">
        <v>97</v>
      </c>
      <c r="B100" s="19" t="s">
        <v>200</v>
      </c>
      <c r="C100" s="19" t="s">
        <v>213</v>
      </c>
      <c r="D100" s="12" t="str">
        <f t="shared" si="3"/>
        <v>女</v>
      </c>
      <c r="E100" s="19" t="s">
        <v>214</v>
      </c>
      <c r="F100" s="15" t="str">
        <f>VLOOKUP(E100,'[1]4-6'!$D:$E,2,0)</f>
        <v>20220405-20250404</v>
      </c>
      <c r="G100" s="12">
        <v>8084.25</v>
      </c>
      <c r="H100" s="16"/>
    </row>
    <row r="101" s="4" customFormat="1" ht="46" customHeight="1" spans="1:8">
      <c r="A101" s="12">
        <v>98</v>
      </c>
      <c r="B101" s="19" t="s">
        <v>200</v>
      </c>
      <c r="C101" s="19" t="s">
        <v>215</v>
      </c>
      <c r="D101" s="12" t="str">
        <f t="shared" si="3"/>
        <v>女</v>
      </c>
      <c r="E101" s="19" t="s">
        <v>216</v>
      </c>
      <c r="F101" s="15" t="str">
        <f>VLOOKUP(E101,'[1]4-6'!$D:$E,2,0)</f>
        <v>20211013-20241012</v>
      </c>
      <c r="G101" s="12">
        <v>8084.25</v>
      </c>
      <c r="H101" s="16"/>
    </row>
    <row r="102" s="4" customFormat="1" ht="46" customHeight="1" spans="1:8">
      <c r="A102" s="12">
        <v>99</v>
      </c>
      <c r="B102" s="19" t="s">
        <v>200</v>
      </c>
      <c r="C102" s="19" t="s">
        <v>217</v>
      </c>
      <c r="D102" s="12" t="str">
        <f t="shared" si="3"/>
        <v>女</v>
      </c>
      <c r="E102" s="19" t="s">
        <v>218</v>
      </c>
      <c r="F102" s="15" t="str">
        <f>VLOOKUP(E102,'[1]4-6'!$D:$E,2,0)</f>
        <v>20211013-20241012</v>
      </c>
      <c r="G102" s="12">
        <v>8084.25</v>
      </c>
      <c r="H102" s="16"/>
    </row>
    <row r="103" s="4" customFormat="1" ht="46" customHeight="1" spans="1:8">
      <c r="A103" s="12">
        <v>100</v>
      </c>
      <c r="B103" s="19" t="s">
        <v>200</v>
      </c>
      <c r="C103" s="19" t="s">
        <v>219</v>
      </c>
      <c r="D103" s="12" t="str">
        <f t="shared" si="3"/>
        <v>女</v>
      </c>
      <c r="E103" s="19" t="s">
        <v>220</v>
      </c>
      <c r="F103" s="15" t="str">
        <f>VLOOKUP(E103,'[1]4-6'!$D:$E,2,0)</f>
        <v>20211013-20241012</v>
      </c>
      <c r="G103" s="12">
        <v>8084.25</v>
      </c>
      <c r="H103" s="16"/>
    </row>
    <row r="104" s="4" customFormat="1" ht="46" customHeight="1" spans="1:8">
      <c r="A104" s="12">
        <v>101</v>
      </c>
      <c r="B104" s="19" t="s">
        <v>200</v>
      </c>
      <c r="C104" s="19" t="s">
        <v>221</v>
      </c>
      <c r="D104" s="12" t="str">
        <f t="shared" si="3"/>
        <v>女</v>
      </c>
      <c r="E104" s="19" t="s">
        <v>222</v>
      </c>
      <c r="F104" s="15" t="str">
        <f>VLOOKUP(E104,'[1]4-6'!$D:$E,2,0)</f>
        <v>20211013-20241012</v>
      </c>
      <c r="G104" s="12">
        <v>3589.5</v>
      </c>
      <c r="H104" s="16"/>
    </row>
    <row r="105" s="4" customFormat="1" ht="46" customHeight="1" spans="1:8">
      <c r="A105" s="12">
        <v>102</v>
      </c>
      <c r="B105" s="19" t="s">
        <v>200</v>
      </c>
      <c r="C105" s="19" t="s">
        <v>223</v>
      </c>
      <c r="D105" s="12" t="str">
        <f t="shared" si="3"/>
        <v>女</v>
      </c>
      <c r="E105" s="19" t="s">
        <v>224</v>
      </c>
      <c r="F105" s="15" t="str">
        <f>VLOOKUP(E105,'[1]4-6'!$D:$E,2,0)</f>
        <v>20211013-20241012</v>
      </c>
      <c r="G105" s="12">
        <v>8084.25</v>
      </c>
      <c r="H105" s="16"/>
    </row>
    <row r="106" s="4" customFormat="1" ht="46" customHeight="1" spans="1:8">
      <c r="A106" s="12">
        <v>103</v>
      </c>
      <c r="B106" s="19" t="s">
        <v>200</v>
      </c>
      <c r="C106" s="19" t="s">
        <v>225</v>
      </c>
      <c r="D106" s="12" t="str">
        <f t="shared" si="3"/>
        <v>男</v>
      </c>
      <c r="E106" s="19" t="s">
        <v>226</v>
      </c>
      <c r="F106" s="15" t="str">
        <f>VLOOKUP(E106,'[1]4-6'!$D:$E,2,0)</f>
        <v>20220405-20250404</v>
      </c>
      <c r="G106" s="12">
        <v>5400</v>
      </c>
      <c r="H106" s="16"/>
    </row>
    <row r="107" s="4" customFormat="1" ht="46" customHeight="1" spans="1:8">
      <c r="A107" s="12">
        <v>104</v>
      </c>
      <c r="B107" s="19" t="s">
        <v>200</v>
      </c>
      <c r="C107" s="19" t="s">
        <v>227</v>
      </c>
      <c r="D107" s="12" t="str">
        <f t="shared" si="3"/>
        <v>女</v>
      </c>
      <c r="E107" s="19" t="s">
        <v>228</v>
      </c>
      <c r="F107" s="15" t="str">
        <f>VLOOKUP(E107,'[1]4-6'!$D:$E,2,0)</f>
        <v>20220405-20250404</v>
      </c>
      <c r="G107" s="12">
        <v>8084.25</v>
      </c>
      <c r="H107" s="16"/>
    </row>
    <row r="108" s="4" customFormat="1" ht="46" customHeight="1" spans="1:8">
      <c r="A108" s="12">
        <v>105</v>
      </c>
      <c r="B108" s="19" t="s">
        <v>200</v>
      </c>
      <c r="C108" s="19" t="s">
        <v>229</v>
      </c>
      <c r="D108" s="12" t="str">
        <f t="shared" si="3"/>
        <v>男</v>
      </c>
      <c r="E108" s="19" t="s">
        <v>230</v>
      </c>
      <c r="F108" s="15" t="str">
        <f>VLOOKUP(E108,'[1]4-6'!$D:$E,2,0)</f>
        <v>20220405-20250404</v>
      </c>
      <c r="G108" s="12">
        <v>8084.25</v>
      </c>
      <c r="H108" s="16"/>
    </row>
    <row r="109" s="4" customFormat="1" ht="46" customHeight="1" spans="1:8">
      <c r="A109" s="12">
        <v>106</v>
      </c>
      <c r="B109" s="19" t="s">
        <v>200</v>
      </c>
      <c r="C109" s="19" t="s">
        <v>231</v>
      </c>
      <c r="D109" s="12" t="str">
        <f t="shared" si="3"/>
        <v>女</v>
      </c>
      <c r="E109" s="19" t="s">
        <v>232</v>
      </c>
      <c r="F109" s="15" t="str">
        <f>VLOOKUP(E109,'[1]4-6'!$D:$E,2,0)</f>
        <v>20220405-20250404</v>
      </c>
      <c r="G109" s="12">
        <v>8084.25</v>
      </c>
      <c r="H109" s="16"/>
    </row>
    <row r="110" s="4" customFormat="1" ht="46" customHeight="1" spans="1:8">
      <c r="A110" s="12">
        <v>107</v>
      </c>
      <c r="B110" s="19" t="s">
        <v>200</v>
      </c>
      <c r="C110" s="19" t="s">
        <v>233</v>
      </c>
      <c r="D110" s="12" t="str">
        <f t="shared" si="3"/>
        <v>女</v>
      </c>
      <c r="E110" s="19" t="s">
        <v>234</v>
      </c>
      <c r="F110" s="15" t="str">
        <f>VLOOKUP(E110,'[1]4-6'!$D:$E,2,0)</f>
        <v>20220405-20250404</v>
      </c>
      <c r="G110" s="12">
        <v>5400</v>
      </c>
      <c r="H110" s="16"/>
    </row>
    <row r="111" s="4" customFormat="1" ht="46" customHeight="1" spans="1:8">
      <c r="A111" s="12">
        <v>108</v>
      </c>
      <c r="B111" s="19" t="s">
        <v>200</v>
      </c>
      <c r="C111" s="19" t="s">
        <v>235</v>
      </c>
      <c r="D111" s="12" t="str">
        <f t="shared" si="3"/>
        <v>男</v>
      </c>
      <c r="E111" s="19" t="s">
        <v>236</v>
      </c>
      <c r="F111" s="15" t="str">
        <f>VLOOKUP(E111,'[1]4-6'!$D:$E,2,0)</f>
        <v>20220405-20250404</v>
      </c>
      <c r="G111" s="12">
        <v>8084.25</v>
      </c>
      <c r="H111" s="16"/>
    </row>
    <row r="112" s="4" customFormat="1" ht="46" customHeight="1" spans="1:8">
      <c r="A112" s="12">
        <v>109</v>
      </c>
      <c r="B112" s="19" t="s">
        <v>200</v>
      </c>
      <c r="C112" s="19" t="s">
        <v>237</v>
      </c>
      <c r="D112" s="12" t="str">
        <f t="shared" si="3"/>
        <v>女</v>
      </c>
      <c r="E112" s="19" t="s">
        <v>238</v>
      </c>
      <c r="F112" s="15" t="str">
        <f>VLOOKUP(E112,'[1]4-6'!$D:$E,2,0)</f>
        <v>20220405-20250404</v>
      </c>
      <c r="G112" s="12">
        <v>8084.25</v>
      </c>
      <c r="H112" s="16"/>
    </row>
    <row r="113" s="4" customFormat="1" ht="46" customHeight="1" spans="1:8">
      <c r="A113" s="12">
        <v>110</v>
      </c>
      <c r="B113" s="19" t="s">
        <v>200</v>
      </c>
      <c r="C113" s="19" t="s">
        <v>239</v>
      </c>
      <c r="D113" s="12" t="str">
        <f t="shared" si="3"/>
        <v>男</v>
      </c>
      <c r="E113" s="19" t="s">
        <v>89</v>
      </c>
      <c r="F113" s="15" t="str">
        <f>VLOOKUP(E113,'[1]4-6'!$D:$E,2,0)</f>
        <v>20220406-20250405</v>
      </c>
      <c r="G113" s="12">
        <v>8084.25</v>
      </c>
      <c r="H113" s="16"/>
    </row>
    <row r="114" s="4" customFormat="1" ht="46" customHeight="1" spans="1:8">
      <c r="A114" s="12">
        <v>111</v>
      </c>
      <c r="B114" s="19" t="s">
        <v>200</v>
      </c>
      <c r="C114" s="19" t="s">
        <v>240</v>
      </c>
      <c r="D114" s="12" t="str">
        <f t="shared" si="3"/>
        <v>女</v>
      </c>
      <c r="E114" s="19" t="s">
        <v>241</v>
      </c>
      <c r="F114" s="15" t="str">
        <f>VLOOKUP(E114,'[1]4-6'!$D:$E,2,0)</f>
        <v>20221008-20251007</v>
      </c>
      <c r="G114" s="12">
        <v>8084.25</v>
      </c>
      <c r="H114" s="16"/>
    </row>
    <row r="115" s="4" customFormat="1" ht="46" customHeight="1" spans="1:8">
      <c r="A115" s="12">
        <v>112</v>
      </c>
      <c r="B115" s="19" t="s">
        <v>200</v>
      </c>
      <c r="C115" s="19" t="s">
        <v>242</v>
      </c>
      <c r="D115" s="12" t="str">
        <f t="shared" si="3"/>
        <v>女</v>
      </c>
      <c r="E115" s="19" t="s">
        <v>243</v>
      </c>
      <c r="F115" s="15" t="str">
        <f>VLOOKUP(E115,'[1]4-6'!$D:$E,2,0)</f>
        <v>20221008-20251007</v>
      </c>
      <c r="G115" s="12">
        <v>8084.25</v>
      </c>
      <c r="H115" s="16"/>
    </row>
    <row r="116" s="4" customFormat="1" ht="46" customHeight="1" spans="1:8">
      <c r="A116" s="12">
        <v>113</v>
      </c>
      <c r="B116" s="19" t="s">
        <v>200</v>
      </c>
      <c r="C116" s="19" t="s">
        <v>244</v>
      </c>
      <c r="D116" s="12" t="str">
        <f t="shared" si="3"/>
        <v>男</v>
      </c>
      <c r="E116" s="19" t="s">
        <v>245</v>
      </c>
      <c r="F116" s="15" t="str">
        <f>VLOOKUP(E116,'[1]4-6'!$D:$E,2,0)</f>
        <v>20221008-20251007</v>
      </c>
      <c r="G116" s="12">
        <v>5400</v>
      </c>
      <c r="H116" s="16"/>
    </row>
    <row r="117" s="4" customFormat="1" ht="46" customHeight="1" spans="1:8">
      <c r="A117" s="12">
        <v>114</v>
      </c>
      <c r="B117" s="19" t="s">
        <v>200</v>
      </c>
      <c r="C117" s="19" t="s">
        <v>246</v>
      </c>
      <c r="D117" s="12" t="str">
        <f t="shared" si="3"/>
        <v>女</v>
      </c>
      <c r="E117" s="19" t="s">
        <v>247</v>
      </c>
      <c r="F117" s="15" t="str">
        <f>VLOOKUP(E117,'[1]4-6'!$D:$E,2,0)</f>
        <v>20221008-20251007</v>
      </c>
      <c r="G117" s="12">
        <v>8084.25</v>
      </c>
      <c r="H117" s="16"/>
    </row>
    <row r="118" s="4" customFormat="1" ht="46" customHeight="1" spans="1:8">
      <c r="A118" s="12">
        <v>115</v>
      </c>
      <c r="B118" s="19" t="s">
        <v>200</v>
      </c>
      <c r="C118" s="19" t="s">
        <v>248</v>
      </c>
      <c r="D118" s="12" t="str">
        <f t="shared" si="3"/>
        <v>女</v>
      </c>
      <c r="E118" s="19" t="s">
        <v>249</v>
      </c>
      <c r="F118" s="15" t="str">
        <f>VLOOKUP(E118,'[1]4-6'!$D:$E,2,0)</f>
        <v>20221008-20251007</v>
      </c>
      <c r="G118" s="12">
        <v>8084.25</v>
      </c>
      <c r="H118" s="16"/>
    </row>
    <row r="119" s="4" customFormat="1" ht="46" customHeight="1" spans="1:8">
      <c r="A119" s="12">
        <v>116</v>
      </c>
      <c r="B119" s="19" t="s">
        <v>200</v>
      </c>
      <c r="C119" s="21" t="s">
        <v>250</v>
      </c>
      <c r="D119" s="12" t="str">
        <f t="shared" si="3"/>
        <v>男</v>
      </c>
      <c r="E119" s="21" t="s">
        <v>251</v>
      </c>
      <c r="F119" s="15" t="str">
        <f>VLOOKUP(E119,'[1]4-6'!$D:$E,2,0)</f>
        <v>20221008-20251007</v>
      </c>
      <c r="G119" s="22">
        <v>8084.25</v>
      </c>
      <c r="H119" s="16"/>
    </row>
    <row r="120" s="4" customFormat="1" ht="46" customHeight="1" spans="1:8">
      <c r="A120" s="12">
        <v>117</v>
      </c>
      <c r="B120" s="19" t="s">
        <v>200</v>
      </c>
      <c r="C120" s="19" t="s">
        <v>252</v>
      </c>
      <c r="D120" s="12" t="s">
        <v>126</v>
      </c>
      <c r="E120" s="19" t="s">
        <v>253</v>
      </c>
      <c r="F120" s="21" t="s">
        <v>158</v>
      </c>
      <c r="G120" s="21">
        <v>8084.25</v>
      </c>
      <c r="H120" s="16"/>
    </row>
    <row r="121" s="4" customFormat="1" ht="46" customHeight="1" spans="1:8">
      <c r="A121" s="12">
        <v>118</v>
      </c>
      <c r="B121" s="19" t="s">
        <v>200</v>
      </c>
      <c r="C121" s="21" t="s">
        <v>254</v>
      </c>
      <c r="D121" s="12" t="s">
        <v>126</v>
      </c>
      <c r="E121" s="19" t="s">
        <v>255</v>
      </c>
      <c r="F121" s="21" t="s">
        <v>256</v>
      </c>
      <c r="G121" s="21">
        <v>8084.25</v>
      </c>
      <c r="H121" s="16"/>
    </row>
    <row r="122" s="4" customFormat="1" ht="46" customHeight="1" spans="1:8">
      <c r="A122" s="12">
        <v>119</v>
      </c>
      <c r="B122" s="19" t="s">
        <v>257</v>
      </c>
      <c r="C122" s="19" t="s">
        <v>258</v>
      </c>
      <c r="D122" s="12" t="str">
        <f t="shared" ref="D122:D141" si="4">IF(MOD(MID(E122,(LEN(E122)=18)*2+15,1),2),"男","女")</f>
        <v>女</v>
      </c>
      <c r="E122" s="19" t="s">
        <v>259</v>
      </c>
      <c r="F122" s="15" t="str">
        <f>VLOOKUP(E122,'[1]4-6'!$D:$E,2,0)</f>
        <v>20221008-20251007</v>
      </c>
      <c r="G122" s="19">
        <v>10764.68</v>
      </c>
      <c r="H122" s="16"/>
    </row>
    <row r="123" s="4" customFormat="1" ht="46" customHeight="1" spans="1:8">
      <c r="A123" s="12">
        <v>120</v>
      </c>
      <c r="B123" s="19" t="s">
        <v>257</v>
      </c>
      <c r="C123" s="19" t="s">
        <v>260</v>
      </c>
      <c r="D123" s="12" t="str">
        <f t="shared" si="4"/>
        <v>女</v>
      </c>
      <c r="E123" s="19" t="s">
        <v>261</v>
      </c>
      <c r="F123" s="15" t="str">
        <f>VLOOKUP(E123,'[1]4-6'!$D:$E,2,0)</f>
        <v>20221008-20251007</v>
      </c>
      <c r="G123" s="19">
        <v>10764.68</v>
      </c>
      <c r="H123" s="16"/>
    </row>
    <row r="124" s="4" customFormat="1" ht="46" customHeight="1" spans="1:8">
      <c r="A124" s="12">
        <v>121</v>
      </c>
      <c r="B124" s="19" t="s">
        <v>257</v>
      </c>
      <c r="C124" s="19" t="s">
        <v>262</v>
      </c>
      <c r="D124" s="12" t="str">
        <f t="shared" si="4"/>
        <v>女</v>
      </c>
      <c r="E124" s="19" t="s">
        <v>263</v>
      </c>
      <c r="F124" s="15" t="str">
        <f>VLOOKUP(E124,'[1]4-6'!$D:$E,2,0)</f>
        <v>20221008-20251007</v>
      </c>
      <c r="G124" s="19">
        <v>10764.68</v>
      </c>
      <c r="H124" s="16"/>
    </row>
    <row r="125" s="4" customFormat="1" ht="46" customHeight="1" spans="1:8">
      <c r="A125" s="12">
        <v>122</v>
      </c>
      <c r="B125" s="19" t="s">
        <v>257</v>
      </c>
      <c r="C125" s="19" t="s">
        <v>264</v>
      </c>
      <c r="D125" s="12" t="str">
        <f t="shared" si="4"/>
        <v>男</v>
      </c>
      <c r="E125" s="19" t="s">
        <v>208</v>
      </c>
      <c r="F125" s="15" t="str">
        <f>VLOOKUP(E125,'[1]4-6'!$D:$E,2,0)</f>
        <v>20220405-20250404</v>
      </c>
      <c r="G125" s="19">
        <v>10764.68</v>
      </c>
      <c r="H125" s="16"/>
    </row>
    <row r="126" s="4" customFormat="1" ht="46" customHeight="1" spans="1:8">
      <c r="A126" s="12">
        <v>123</v>
      </c>
      <c r="B126" s="19" t="s">
        <v>257</v>
      </c>
      <c r="C126" s="19" t="s">
        <v>265</v>
      </c>
      <c r="D126" s="12" t="str">
        <f t="shared" si="4"/>
        <v>女</v>
      </c>
      <c r="E126" s="19" t="s">
        <v>266</v>
      </c>
      <c r="F126" s="15" t="str">
        <f>VLOOKUP(E126,'[1]4-6'!$D:$E,2,0)</f>
        <v>20221008-20251007</v>
      </c>
      <c r="G126" s="19">
        <v>10764.68</v>
      </c>
      <c r="H126" s="16"/>
    </row>
    <row r="127" s="4" customFormat="1" ht="46" customHeight="1" spans="1:8">
      <c r="A127" s="12">
        <v>124</v>
      </c>
      <c r="B127" s="19" t="s">
        <v>257</v>
      </c>
      <c r="C127" s="19" t="s">
        <v>267</v>
      </c>
      <c r="D127" s="12" t="str">
        <f t="shared" si="4"/>
        <v>女</v>
      </c>
      <c r="E127" s="19" t="s">
        <v>268</v>
      </c>
      <c r="F127" s="15" t="str">
        <f>VLOOKUP(E127,'[1]4-6'!$D:$E,2,0)</f>
        <v>20221008-20251007</v>
      </c>
      <c r="G127" s="19">
        <v>10764.68</v>
      </c>
      <c r="H127" s="16"/>
    </row>
    <row r="128" s="4" customFormat="1" ht="46" customHeight="1" spans="1:8">
      <c r="A128" s="12">
        <v>125</v>
      </c>
      <c r="B128" s="19" t="s">
        <v>257</v>
      </c>
      <c r="C128" s="19" t="s">
        <v>269</v>
      </c>
      <c r="D128" s="12" t="str">
        <f t="shared" si="4"/>
        <v>女</v>
      </c>
      <c r="E128" s="19" t="s">
        <v>270</v>
      </c>
      <c r="F128" s="15" t="str">
        <f>VLOOKUP(E128,'[1]4-6'!$D:$E,2,0)</f>
        <v>20221008-20251007</v>
      </c>
      <c r="G128" s="19">
        <v>10764.68</v>
      </c>
      <c r="H128" s="16"/>
    </row>
    <row r="129" s="4" customFormat="1" ht="46" customHeight="1" spans="1:8">
      <c r="A129" s="12">
        <v>126</v>
      </c>
      <c r="B129" s="19" t="s">
        <v>257</v>
      </c>
      <c r="C129" s="19" t="s">
        <v>271</v>
      </c>
      <c r="D129" s="12" t="str">
        <f t="shared" si="4"/>
        <v>女</v>
      </c>
      <c r="E129" s="19" t="s">
        <v>272</v>
      </c>
      <c r="F129" s="15" t="str">
        <f>VLOOKUP(E129,'[1]4-6'!$D:$E,2,0)</f>
        <v>20221008-20251007</v>
      </c>
      <c r="G129" s="19">
        <v>10764.68</v>
      </c>
      <c r="H129" s="16"/>
    </row>
    <row r="130" s="4" customFormat="1" ht="46" customHeight="1" spans="1:8">
      <c r="A130" s="12">
        <v>127</v>
      </c>
      <c r="B130" s="19" t="s">
        <v>257</v>
      </c>
      <c r="C130" s="19" t="s">
        <v>273</v>
      </c>
      <c r="D130" s="12" t="str">
        <f t="shared" si="4"/>
        <v>女</v>
      </c>
      <c r="E130" s="19" t="s">
        <v>274</v>
      </c>
      <c r="F130" s="15" t="str">
        <f>VLOOKUP(E130,'[1]4-6'!$D:$E,2,0)</f>
        <v>20221008-20251007</v>
      </c>
      <c r="G130" s="19">
        <v>10764.68</v>
      </c>
      <c r="H130" s="16"/>
    </row>
    <row r="131" s="4" customFormat="1" ht="46" customHeight="1" spans="1:8">
      <c r="A131" s="12">
        <v>128</v>
      </c>
      <c r="B131" s="19" t="s">
        <v>257</v>
      </c>
      <c r="C131" s="19" t="s">
        <v>146</v>
      </c>
      <c r="D131" s="12" t="str">
        <f t="shared" si="4"/>
        <v>女</v>
      </c>
      <c r="E131" s="19" t="s">
        <v>275</v>
      </c>
      <c r="F131" s="15" t="str">
        <f>VLOOKUP(E131,'[1]4-6'!$D:$E,2,0)</f>
        <v>20221008-20251007</v>
      </c>
      <c r="G131" s="19">
        <v>10764.68</v>
      </c>
      <c r="H131" s="16"/>
    </row>
    <row r="132" s="4" customFormat="1" ht="46" customHeight="1" spans="1:8">
      <c r="A132" s="12">
        <v>129</v>
      </c>
      <c r="B132" s="19" t="s">
        <v>257</v>
      </c>
      <c r="C132" s="19" t="s">
        <v>276</v>
      </c>
      <c r="D132" s="12" t="str">
        <f t="shared" si="4"/>
        <v>女</v>
      </c>
      <c r="E132" s="19" t="s">
        <v>277</v>
      </c>
      <c r="F132" s="15" t="str">
        <f>VLOOKUP(E132,'[1]4-6'!$D:$E,2,0)</f>
        <v>20221008-20251007</v>
      </c>
      <c r="G132" s="19">
        <v>2691.17</v>
      </c>
      <c r="H132" s="16"/>
    </row>
    <row r="133" s="4" customFormat="1" ht="46" customHeight="1" spans="1:8">
      <c r="A133" s="12">
        <v>130</v>
      </c>
      <c r="B133" s="19" t="s">
        <v>257</v>
      </c>
      <c r="C133" s="19" t="s">
        <v>278</v>
      </c>
      <c r="D133" s="12" t="str">
        <f t="shared" si="4"/>
        <v>男</v>
      </c>
      <c r="E133" s="19" t="s">
        <v>279</v>
      </c>
      <c r="F133" s="15" t="str">
        <f>VLOOKUP(E133,'[1]4-6'!$D:$E,2,0)</f>
        <v>20221008-20251007</v>
      </c>
      <c r="G133" s="19">
        <v>10764.68</v>
      </c>
      <c r="H133" s="16"/>
    </row>
    <row r="134" s="4" customFormat="1" ht="46" customHeight="1" spans="1:8">
      <c r="A134" s="12">
        <v>131</v>
      </c>
      <c r="B134" s="19" t="s">
        <v>257</v>
      </c>
      <c r="C134" s="19" t="s">
        <v>280</v>
      </c>
      <c r="D134" s="12" t="str">
        <f t="shared" si="4"/>
        <v>女</v>
      </c>
      <c r="E134" s="19" t="s">
        <v>281</v>
      </c>
      <c r="F134" s="15" t="str">
        <f>VLOOKUP(E134,'[1]4-6'!$D:$E,2,0)</f>
        <v>20221008-20251007</v>
      </c>
      <c r="G134" s="19">
        <v>10764.68</v>
      </c>
      <c r="H134" s="16"/>
    </row>
    <row r="135" s="4" customFormat="1" ht="46" customHeight="1" spans="1:8">
      <c r="A135" s="12">
        <v>132</v>
      </c>
      <c r="B135" s="19" t="s">
        <v>257</v>
      </c>
      <c r="C135" s="19" t="s">
        <v>282</v>
      </c>
      <c r="D135" s="12" t="str">
        <f t="shared" si="4"/>
        <v>女</v>
      </c>
      <c r="E135" s="19" t="s">
        <v>283</v>
      </c>
      <c r="F135" s="15" t="str">
        <f>VLOOKUP(E135,'[1]4-6'!$D:$E,2,0)</f>
        <v>20221008-20251007</v>
      </c>
      <c r="G135" s="19">
        <v>10764.68</v>
      </c>
      <c r="H135" s="16"/>
    </row>
    <row r="136" s="4" customFormat="1" ht="46" customHeight="1" spans="1:8">
      <c r="A136" s="12">
        <v>133</v>
      </c>
      <c r="B136" s="19" t="s">
        <v>257</v>
      </c>
      <c r="C136" s="19" t="s">
        <v>284</v>
      </c>
      <c r="D136" s="12" t="str">
        <f t="shared" si="4"/>
        <v>女</v>
      </c>
      <c r="E136" s="19" t="s">
        <v>285</v>
      </c>
      <c r="F136" s="15" t="str">
        <f>VLOOKUP(E136,'[1]4-6'!$D:$E,2,0)</f>
        <v>20221008-20251007</v>
      </c>
      <c r="G136" s="19">
        <v>10764.68</v>
      </c>
      <c r="H136" s="16"/>
    </row>
    <row r="137" s="4" customFormat="1" ht="46" customHeight="1" spans="1:8">
      <c r="A137" s="12">
        <v>134</v>
      </c>
      <c r="B137" s="19" t="s">
        <v>257</v>
      </c>
      <c r="C137" s="19" t="s">
        <v>286</v>
      </c>
      <c r="D137" s="12" t="str">
        <f t="shared" si="4"/>
        <v>女</v>
      </c>
      <c r="E137" s="19" t="s">
        <v>287</v>
      </c>
      <c r="F137" s="15" t="str">
        <f>VLOOKUP(E137,'[1]4-6'!$D:$E,2,0)</f>
        <v>20221008-20251007</v>
      </c>
      <c r="G137" s="19">
        <v>10764.68</v>
      </c>
      <c r="H137" s="16"/>
    </row>
    <row r="138" s="4" customFormat="1" ht="46" customHeight="1" spans="1:8">
      <c r="A138" s="12">
        <v>135</v>
      </c>
      <c r="B138" s="19" t="s">
        <v>257</v>
      </c>
      <c r="C138" s="19" t="s">
        <v>288</v>
      </c>
      <c r="D138" s="12" t="str">
        <f t="shared" si="4"/>
        <v>女</v>
      </c>
      <c r="E138" s="19" t="s">
        <v>289</v>
      </c>
      <c r="F138" s="15" t="str">
        <f>VLOOKUP(E138,'[1]4-6'!$D:$E,2,0)</f>
        <v>20221008-20251007</v>
      </c>
      <c r="G138" s="19">
        <v>10764.68</v>
      </c>
      <c r="H138" s="16"/>
    </row>
    <row r="139" s="4" customFormat="1" ht="46" customHeight="1" spans="1:8">
      <c r="A139" s="12">
        <v>136</v>
      </c>
      <c r="B139" s="19" t="s">
        <v>257</v>
      </c>
      <c r="C139" s="19" t="s">
        <v>290</v>
      </c>
      <c r="D139" s="12" t="str">
        <f t="shared" si="4"/>
        <v>男</v>
      </c>
      <c r="E139" s="19" t="s">
        <v>291</v>
      </c>
      <c r="F139" s="15" t="str">
        <f>VLOOKUP(E139,'[1]4-6'!$D:$E,2,0)</f>
        <v>20221008-20251007</v>
      </c>
      <c r="G139" s="19">
        <v>10892.42</v>
      </c>
      <c r="H139" s="16"/>
    </row>
    <row r="140" s="4" customFormat="1" ht="46" customHeight="1" spans="1:8">
      <c r="A140" s="12">
        <v>137</v>
      </c>
      <c r="B140" s="19" t="s">
        <v>257</v>
      </c>
      <c r="C140" s="19" t="s">
        <v>292</v>
      </c>
      <c r="D140" s="12" t="str">
        <f t="shared" si="4"/>
        <v>女</v>
      </c>
      <c r="E140" s="19" t="s">
        <v>293</v>
      </c>
      <c r="F140" s="15" t="str">
        <f>VLOOKUP(E140,'[1]4-6'!$D:$E,2,0)</f>
        <v>20221008-20251007</v>
      </c>
      <c r="G140" s="19">
        <v>10764.68</v>
      </c>
      <c r="H140" s="16"/>
    </row>
    <row r="141" s="4" customFormat="1" ht="46" customHeight="1" spans="1:8">
      <c r="A141" s="12">
        <v>138</v>
      </c>
      <c r="B141" s="19" t="s">
        <v>257</v>
      </c>
      <c r="C141" s="19" t="s">
        <v>294</v>
      </c>
      <c r="D141" s="12" t="str">
        <f t="shared" si="4"/>
        <v>男</v>
      </c>
      <c r="E141" s="19" t="s">
        <v>295</v>
      </c>
      <c r="F141" s="15" t="str">
        <f>VLOOKUP(E141,'[1]4-6'!$D:$E,2,0)</f>
        <v>20221008-20251007</v>
      </c>
      <c r="G141" s="19">
        <v>10764.68</v>
      </c>
      <c r="H141" s="16"/>
    </row>
    <row r="142" customFormat="1" ht="46" customHeight="1" spans="1:8">
      <c r="A142" s="12">
        <v>139</v>
      </c>
      <c r="B142" s="19" t="s">
        <v>257</v>
      </c>
      <c r="C142" s="19" t="s">
        <v>296</v>
      </c>
      <c r="D142" s="23" t="s">
        <v>126</v>
      </c>
      <c r="E142" s="19" t="s">
        <v>297</v>
      </c>
      <c r="F142" s="19" t="s">
        <v>155</v>
      </c>
      <c r="G142" s="19">
        <v>8073.51</v>
      </c>
      <c r="H142" s="24"/>
    </row>
  </sheetData>
  <autoFilter xmlns:etc="http://www.wps.cn/officeDocument/2017/etCustomData" ref="A3:H142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6">
    <cfRule type="duplicateValues" dxfId="0" priority="61"/>
  </conditionalFormatting>
  <conditionalFormatting sqref="C17">
    <cfRule type="duplicateValues" dxfId="0" priority="59"/>
  </conditionalFormatting>
  <conditionalFormatting sqref="C18">
    <cfRule type="duplicateValues" dxfId="0" priority="56"/>
  </conditionalFormatting>
  <conditionalFormatting sqref="C19">
    <cfRule type="duplicateValues" dxfId="0" priority="55"/>
  </conditionalFormatting>
  <conditionalFormatting sqref="C20">
    <cfRule type="duplicateValues" dxfId="0" priority="54"/>
  </conditionalFormatting>
  <conditionalFormatting sqref="C21">
    <cfRule type="duplicateValues" dxfId="0" priority="53"/>
  </conditionalFormatting>
  <conditionalFormatting sqref="C22">
    <cfRule type="duplicateValues" dxfId="0" priority="7"/>
  </conditionalFormatting>
  <conditionalFormatting sqref="C23">
    <cfRule type="duplicateValues" dxfId="0" priority="5"/>
  </conditionalFormatting>
  <conditionalFormatting sqref="C24">
    <cfRule type="duplicateValues" dxfId="0" priority="4"/>
  </conditionalFormatting>
  <conditionalFormatting sqref="C4:C13">
    <cfRule type="duplicateValues" dxfId="0" priority="64"/>
  </conditionalFormatting>
  <conditionalFormatting sqref="C14:C15">
    <cfRule type="duplicateValues" dxfId="0" priority="62"/>
  </conditionalFormatting>
  <printOptions horizontalCentered="1"/>
  <pageMargins left="0.590277777777778" right="0.590277777777778" top="0.432638888888889" bottom="0.550694444444444" header="0.354166666666667" footer="0.156944444444444"/>
  <pageSetup paperSize="9" scale="60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2024-12-09T02:17:34Z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