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05" firstSheet="7" activeTab="9"/>
  </bookViews>
  <sheets>
    <sheet name="1.2024年收支平衡表" sheetId="315" r:id="rId1"/>
    <sheet name="2.2024年一般公共预算本级收入表" sheetId="316" r:id="rId2"/>
    <sheet name="3.2024年一般公共预算本级支出表" sheetId="317" r:id="rId3"/>
    <sheet name="4.支出总表" sheetId="308" r:id="rId4"/>
    <sheet name="5.支出明细" sheetId="331" r:id="rId5"/>
    <sheet name="6.基本支出经济分类" sheetId="348" r:id="rId6"/>
    <sheet name="7.三公经费预算表" sheetId="333" r:id="rId7"/>
    <sheet name="8.转移支付分项目" sheetId="330" r:id="rId8"/>
    <sheet name="9.一般公共预算税收返还和转移支付表（分地区）" sheetId="350" r:id="rId9"/>
    <sheet name="10.2023年政府一般债务余额情况表" sheetId="275" r:id="rId10"/>
    <sheet name="11.2023年地方政府一般债务分地区限额表" sheetId="276" r:id="rId11"/>
    <sheet name="12.2024年政府性基金收支预算" sheetId="320" r:id="rId12"/>
    <sheet name="13.2024年政府性基金收入" sheetId="306" r:id="rId13"/>
    <sheet name="14.2024年县本级政府性基金支出" sheetId="307" r:id="rId14"/>
    <sheet name="15.2024年基金支出明细" sheetId="335" r:id="rId15"/>
    <sheet name="16.2024年政府性基金转移支付表分项目" sheetId="349" r:id="rId16"/>
    <sheet name="17.2024年政府性基金转移支付表（分地区）" sheetId="351" r:id="rId17"/>
    <sheet name="18.2023年政府专项债务余额情况表" sheetId="277" r:id="rId18"/>
    <sheet name="19.2023年政府专项债务分地区限额表" sheetId="278" r:id="rId19"/>
    <sheet name="20.2024年国有资本经营收支预算表" sheetId="336" r:id="rId20"/>
    <sheet name="21.2024年国有资本经营收入预算表" sheetId="337" r:id="rId21"/>
    <sheet name="22.2024年县级国有资本经营支出预算表" sheetId="338" r:id="rId22"/>
    <sheet name="23.对下转移支付的国有资本经营预算转移支付表" sheetId="352" r:id="rId23"/>
    <sheet name="24.2024县级社会保险基金收支表" sheetId="344" r:id="rId24"/>
    <sheet name="25.2024县级社会保险基金收入表" sheetId="353" r:id="rId25"/>
    <sheet name="26.2024县级社会保险基金支出表" sheetId="354" r:id="rId26"/>
  </sheets>
  <externalReferences>
    <externalReference r:id="rId28"/>
    <externalReference r:id="rId29"/>
    <externalReference r:id="rId30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11" hidden="1">#REF!</definedName>
    <definedName name="_xlnm._FilterDatabase" localSheetId="10" hidden="1">'11.2023年地方政府一般债务分地区限额表'!$A$4:$C$4</definedName>
    <definedName name="_xlnm._FilterDatabase" localSheetId="18" hidden="1">'19.2023年政府专项债务分地区限额表'!$A$4:$C$5</definedName>
    <definedName name="_xlnm._FilterDatabase" localSheetId="4" hidden="1">'5.支出明细'!#REF!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0">'1.2024年收支平衡表'!$A$1:$D$15</definedName>
    <definedName name="_xlnm.Print_Area" localSheetId="10">'11.2023年地方政府一般债务分地区限额表'!$A$1:$C$5</definedName>
    <definedName name="_xlnm.Print_Area" localSheetId="11">'12.2024年政府性基金收支预算'!$A$1:$D$9</definedName>
    <definedName name="_xlnm.Print_Area" localSheetId="12">'13.2024年政府性基金收入'!$A$1:$C$12</definedName>
    <definedName name="_xlnm.Print_Area" localSheetId="13">'14.2024年县本级政府性基金支出'!$A$1:$C$11</definedName>
    <definedName name="_xlnm.Print_Area" localSheetId="17">'18.2023年政府专项债务余额情况表'!$A$1:$B$10</definedName>
    <definedName name="_xlnm.Print_Area" localSheetId="18">'19.2023年政府专项债务分地区限额表'!$A$1:$C$5</definedName>
    <definedName name="_xlnm.Print_Area" localSheetId="1">'2.2024年一般公共预算本级收入表'!$A$1:$D$29</definedName>
    <definedName name="_xlnm.Print_Area" localSheetId="2">'3.2024年一般公共预算本级支出表'!$A$1:$C$32</definedName>
    <definedName name="_xlnm.Print_Area" localSheetId="3">'4.支出总表'!$A$1:$D$29</definedName>
    <definedName name="_xlnm.Print_Area" localSheetId="7">'8.转移支付分项目'!$A$1:$B$40</definedName>
    <definedName name="_xlnm.Print_Area" localSheetId="9">'10.2023年政府一般债务余额情况表'!$A$1:$B$10</definedName>
    <definedName name="_xlnm.Print_Area">#N/A</definedName>
    <definedName name="_xlnm.Print_Titles" localSheetId="7">'8.转移支付分项目'!$2:$4</definedName>
    <definedName name="_xlnm.Print_Titles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  <definedName name="_13_河北省">[3]内置数据!$E$2:$E$13</definedName>
    <definedName name="_12_天津市">[3]内置数据!$D$2:$D$17</definedName>
    <definedName name="_xlnm._FilterDatabase" localSheetId="14" hidden="1">'15.2024年基金支出明细'!$A$4:$I$5</definedName>
  </definedNames>
  <calcPr calcId="144525" fullPrecision="0"/>
</workbook>
</file>

<file path=xl/sharedStrings.xml><?xml version="1.0" encoding="utf-8"?>
<sst xmlns="http://schemas.openxmlformats.org/spreadsheetml/2006/main" count="1243" uniqueCount="931">
  <si>
    <t>表一</t>
  </si>
  <si>
    <t>2024年一般公共预算收支预算总表</t>
  </si>
  <si>
    <t>单位：万元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</si>
  <si>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目</t>
    </r>
  </si>
  <si>
    <t>收入预算数</t>
  </si>
  <si>
    <t>支出预算数</t>
  </si>
  <si>
    <t>本级收入</t>
  </si>
  <si>
    <t>本级支出</t>
  </si>
  <si>
    <t>上级补助收入</t>
  </si>
  <si>
    <t>上解上级支出</t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</si>
  <si>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返还性收入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</si>
  <si>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一般性转移支付收入</t>
    </r>
  </si>
  <si>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专项转移支付收入</t>
    </r>
  </si>
  <si>
    <t>上年结余收入</t>
  </si>
  <si>
    <t>地方政府一般债务还本支出</t>
  </si>
  <si>
    <t>调入预算稳定调节基金</t>
  </si>
  <si>
    <t>安排预算稳定调节基金</t>
  </si>
  <si>
    <t>地方政府一般债务转贷收入</t>
  </si>
  <si>
    <t>补充预算周转金</t>
  </si>
  <si>
    <t>调入资金</t>
  </si>
  <si>
    <t>调出资金</t>
  </si>
  <si>
    <t>收入总计</t>
  </si>
  <si>
    <t>支出总计</t>
  </si>
  <si>
    <t>表二</t>
  </si>
  <si>
    <t>2024年一般公共预算收入预算表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</si>
  <si>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目</t>
    </r>
  </si>
  <si>
    <t>2023年执行数</t>
  </si>
  <si>
    <t>2024年预算数</t>
  </si>
  <si>
    <t>比上年增长或下降%</t>
  </si>
  <si>
    <t>税收收入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</si>
  <si>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</si>
  <si>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企业所得税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</si>
  <si>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资源税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</si>
  <si>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个人所得税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</si>
  <si>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城市维护建设税等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</si>
  <si>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房产税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</si>
  <si>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印花税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</si>
  <si>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城镇土地使用税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</si>
  <si>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土地增值税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</si>
  <si>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车船税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</si>
  <si>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耕地占用税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</si>
  <si>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契税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</si>
  <si>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烟叶税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</si>
  <si>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环境保护税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</si>
  <si>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其他税收收入</t>
    </r>
  </si>
  <si>
    <t>非税收入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</si>
  <si>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专项收入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</si>
  <si>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行政事业性收费收入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</si>
  <si>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罚没收入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</si>
  <si>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国有资源(资产)有偿使用收入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</si>
  <si>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捐赠收入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</si>
  <si>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政府住房基金收入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</si>
  <si>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其他收入</t>
    </r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</si>
  <si>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计</t>
    </r>
  </si>
  <si>
    <t>表三</t>
  </si>
  <si>
    <t>2024年一般公共预算支出预算表</t>
  </si>
  <si>
    <t xml:space="preserve">           单位：万元</t>
  </si>
  <si>
    <t>项目</t>
  </si>
  <si>
    <t>2023年预算数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</si>
  <si>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</si>
  <si>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</si>
  <si>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</si>
  <si>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</si>
  <si>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</si>
  <si>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</si>
  <si>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</si>
  <si>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</si>
  <si>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</si>
  <si>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</si>
  <si>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</si>
  <si>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</si>
  <si>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</si>
  <si>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</si>
  <si>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</si>
  <si>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</si>
  <si>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</si>
  <si>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粮食物资储备支出</t>
  </si>
  <si>
    <t>灾害防治及应急管理支出</t>
  </si>
  <si>
    <t>预备费</t>
  </si>
  <si>
    <t>其他支出</t>
  </si>
  <si>
    <t>债务还本支出</t>
  </si>
  <si>
    <t>债务付息支出</t>
  </si>
  <si>
    <t>债务发行费用支出</t>
  </si>
  <si>
    <t>本级支出合计</t>
  </si>
  <si>
    <t>转移性支出：上解支出</t>
  </si>
  <si>
    <t>合计</t>
  </si>
  <si>
    <t>表四</t>
  </si>
  <si>
    <t>2024年一般公共预算支出资金来源表</t>
  </si>
  <si>
    <t>科 目</t>
  </si>
  <si>
    <t>合 计</t>
  </si>
  <si>
    <t>当年财力
安排支出</t>
  </si>
  <si>
    <t>上级专项转移支付安排支出</t>
  </si>
  <si>
    <t>文化体育与传媒支出</t>
  </si>
  <si>
    <t>粮油物资储备支出</t>
  </si>
  <si>
    <t xml:space="preserve"> 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</si>
  <si>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</si>
  <si>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表五</t>
  </si>
  <si>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年一般公共预算支出表</t>
    </r>
  </si>
  <si>
    <r>
      <rPr>
        <sz val="11"/>
        <rFont val="仿宋_GB2312"/>
        <charset val="134"/>
      </rPr>
      <t>单位：万元</t>
    </r>
  </si>
  <si>
    <t>上年
预算数</t>
  </si>
  <si>
    <r>
      <t>上年执行数</t>
    </r>
    <r>
      <rPr>
        <sz val="11"/>
        <rFont val="Times New Roman"/>
        <charset val="134"/>
      </rPr>
      <t xml:space="preserve"> </t>
    </r>
  </si>
  <si>
    <r>
      <rPr>
        <sz val="11"/>
        <rFont val="黑体"/>
        <charset val="134"/>
      </rPr>
      <t>预算数</t>
    </r>
  </si>
  <si>
    <t>科目编码</t>
  </si>
  <si>
    <t>科目名称</t>
  </si>
  <si>
    <r>
      <rPr>
        <sz val="11"/>
        <rFont val="黑体"/>
        <charset val="134"/>
      </rPr>
      <t>金额</t>
    </r>
  </si>
  <si>
    <r>
      <rPr>
        <sz val="11"/>
        <rFont val="黑体"/>
        <charset val="134"/>
      </rPr>
      <t>为上年
预算数的</t>
    </r>
    <r>
      <rPr>
        <sz val="11"/>
        <rFont val="Times New Roman"/>
        <charset val="134"/>
      </rPr>
      <t>%</t>
    </r>
  </si>
  <si>
    <r>
      <rPr>
        <sz val="11"/>
        <rFont val="黑体"/>
        <charset val="134"/>
      </rPr>
      <t>为上年预计执行数的</t>
    </r>
    <r>
      <rPr>
        <sz val="11"/>
        <rFont val="Times New Roman"/>
        <charset val="134"/>
      </rPr>
      <t>%</t>
    </r>
  </si>
  <si>
    <t>201</t>
  </si>
  <si>
    <t>20101</t>
  </si>
  <si>
    <t>人大事务</t>
  </si>
  <si>
    <t>20102</t>
  </si>
  <si>
    <t>政协事务</t>
  </si>
  <si>
    <t>20103</t>
  </si>
  <si>
    <t>政府办公厅（室）及相关机构事务</t>
  </si>
  <si>
    <t>20104</t>
  </si>
  <si>
    <t>发展与改革事务</t>
  </si>
  <si>
    <t>20105</t>
  </si>
  <si>
    <t>统计信息事务</t>
  </si>
  <si>
    <t>20106</t>
  </si>
  <si>
    <t>财政事务</t>
  </si>
  <si>
    <t>20107</t>
  </si>
  <si>
    <t>税收事务</t>
  </si>
  <si>
    <t>20108</t>
  </si>
  <si>
    <t>审计事务</t>
  </si>
  <si>
    <t>20109</t>
  </si>
  <si>
    <t>海关事务</t>
  </si>
  <si>
    <t>20111</t>
  </si>
  <si>
    <t>纪检监察事务</t>
  </si>
  <si>
    <t>20113</t>
  </si>
  <si>
    <t>商贸事务</t>
  </si>
  <si>
    <t>20114</t>
  </si>
  <si>
    <t>知识产权事务</t>
  </si>
  <si>
    <t>20123</t>
  </si>
  <si>
    <t>民族事务</t>
  </si>
  <si>
    <t>20125</t>
  </si>
  <si>
    <t>港澳台事务</t>
  </si>
  <si>
    <t>20126</t>
  </si>
  <si>
    <t>档案事务</t>
  </si>
  <si>
    <t>20128</t>
  </si>
  <si>
    <t>民主党派及工商联事务</t>
  </si>
  <si>
    <t>20129</t>
  </si>
  <si>
    <t>群众团体事务</t>
  </si>
  <si>
    <t>20131</t>
  </si>
  <si>
    <t>党委办公厅（室）及相关机构事务</t>
  </si>
  <si>
    <t>20132</t>
  </si>
  <si>
    <t>组织事务</t>
  </si>
  <si>
    <t>20133</t>
  </si>
  <si>
    <t>宣传事务</t>
  </si>
  <si>
    <t>20134</t>
  </si>
  <si>
    <t>统战事务</t>
  </si>
  <si>
    <t>20135</t>
  </si>
  <si>
    <t>对外联络事务</t>
  </si>
  <si>
    <t>20136</t>
  </si>
  <si>
    <t>其他共产党事务支出</t>
  </si>
  <si>
    <t>20137</t>
  </si>
  <si>
    <t>网信事务</t>
  </si>
  <si>
    <t>20138</t>
  </si>
  <si>
    <t>市场监督管理事务</t>
  </si>
  <si>
    <t>20139</t>
  </si>
  <si>
    <t>社会工作事务</t>
  </si>
  <si>
    <t>20140</t>
  </si>
  <si>
    <t>信访事务</t>
  </si>
  <si>
    <t>20199</t>
  </si>
  <si>
    <t>其他一般公共服务支出</t>
  </si>
  <si>
    <t>202</t>
  </si>
  <si>
    <t>外交支出</t>
  </si>
  <si>
    <t>20201</t>
  </si>
  <si>
    <t>外交管理事务</t>
  </si>
  <si>
    <t>20202</t>
  </si>
  <si>
    <t>驻外机构</t>
  </si>
  <si>
    <t>20203</t>
  </si>
  <si>
    <t>对外援助</t>
  </si>
  <si>
    <t>20204</t>
  </si>
  <si>
    <t>国际组织</t>
  </si>
  <si>
    <t>20205</t>
  </si>
  <si>
    <t>对外合作与交流</t>
  </si>
  <si>
    <t>20206</t>
  </si>
  <si>
    <t>对外宣传</t>
  </si>
  <si>
    <t>20207</t>
  </si>
  <si>
    <t>边界勘界联检</t>
  </si>
  <si>
    <t>20208</t>
  </si>
  <si>
    <t>国际发展合作</t>
  </si>
  <si>
    <t>20299</t>
  </si>
  <si>
    <t>其他外交支出</t>
  </si>
  <si>
    <t>203</t>
  </si>
  <si>
    <t>20301</t>
  </si>
  <si>
    <t>军费</t>
  </si>
  <si>
    <t>20304</t>
  </si>
  <si>
    <t>国防科研事业</t>
  </si>
  <si>
    <t>20305</t>
  </si>
  <si>
    <t>专项工程</t>
  </si>
  <si>
    <t>20306</t>
  </si>
  <si>
    <t>国防动员</t>
  </si>
  <si>
    <t>20399</t>
  </si>
  <si>
    <t>其他国防支出</t>
  </si>
  <si>
    <t>204</t>
  </si>
  <si>
    <t>20401</t>
  </si>
  <si>
    <t>武装警察部队</t>
  </si>
  <si>
    <t>20402</t>
  </si>
  <si>
    <t>公安</t>
  </si>
  <si>
    <t>20403</t>
  </si>
  <si>
    <t>国家安全</t>
  </si>
  <si>
    <t>20404</t>
  </si>
  <si>
    <t>检察</t>
  </si>
  <si>
    <t>20405</t>
  </si>
  <si>
    <t>法院</t>
  </si>
  <si>
    <t>20406</t>
  </si>
  <si>
    <t>司法</t>
  </si>
  <si>
    <t>20407</t>
  </si>
  <si>
    <t>监狱</t>
  </si>
  <si>
    <t>20408</t>
  </si>
  <si>
    <t>强制隔离戒毒</t>
  </si>
  <si>
    <t>20409</t>
  </si>
  <si>
    <t>国家保密</t>
  </si>
  <si>
    <t>20410</t>
  </si>
  <si>
    <t>缉私警察</t>
  </si>
  <si>
    <t>20499</t>
  </si>
  <si>
    <t>其他公共安全支出</t>
  </si>
  <si>
    <t>205</t>
  </si>
  <si>
    <t>20501</t>
  </si>
  <si>
    <t>教育管理事务</t>
  </si>
  <si>
    <t>20502</t>
  </si>
  <si>
    <t>普通教育</t>
  </si>
  <si>
    <t>20503</t>
  </si>
  <si>
    <t>职业教育</t>
  </si>
  <si>
    <t>20504</t>
  </si>
  <si>
    <t>成人教育</t>
  </si>
  <si>
    <t>20505</t>
  </si>
  <si>
    <t>广播电视教育</t>
  </si>
  <si>
    <t>20506</t>
  </si>
  <si>
    <t>留学教育</t>
  </si>
  <si>
    <t>20507</t>
  </si>
  <si>
    <t>特殊教育</t>
  </si>
  <si>
    <t>20508</t>
  </si>
  <si>
    <t>进修及培训</t>
  </si>
  <si>
    <t>20509</t>
  </si>
  <si>
    <t>教育费附加安排的支出</t>
  </si>
  <si>
    <t>20599</t>
  </si>
  <si>
    <t>其他教育支出</t>
  </si>
  <si>
    <t>206</t>
  </si>
  <si>
    <t>20601</t>
  </si>
  <si>
    <t>科学技术管理事务</t>
  </si>
  <si>
    <t>20602</t>
  </si>
  <si>
    <t>基础研究</t>
  </si>
  <si>
    <t>20603</t>
  </si>
  <si>
    <t>应用研究</t>
  </si>
  <si>
    <t>20604</t>
  </si>
  <si>
    <t>技术研究与开发</t>
  </si>
  <si>
    <t>20605</t>
  </si>
  <si>
    <t>科技条件与服务</t>
  </si>
  <si>
    <t>20606</t>
  </si>
  <si>
    <t>社会科学</t>
  </si>
  <si>
    <t>20607</t>
  </si>
  <si>
    <t>科学技术普及</t>
  </si>
  <si>
    <t>20608</t>
  </si>
  <si>
    <t>科技交流与合作</t>
  </si>
  <si>
    <t>20609</t>
  </si>
  <si>
    <t>科技重大项目</t>
  </si>
  <si>
    <t>20699</t>
  </si>
  <si>
    <t>其他科学技术支出</t>
  </si>
  <si>
    <t>207</t>
  </si>
  <si>
    <t>20701</t>
  </si>
  <si>
    <t>文化和旅游</t>
  </si>
  <si>
    <t>20702</t>
  </si>
  <si>
    <t>文物</t>
  </si>
  <si>
    <t>20703</t>
  </si>
  <si>
    <t>体育</t>
  </si>
  <si>
    <t>20706</t>
  </si>
  <si>
    <t>新闻出版电影</t>
  </si>
  <si>
    <t>20708</t>
  </si>
  <si>
    <t>广播电视</t>
  </si>
  <si>
    <t>20799</t>
  </si>
  <si>
    <t>其他文化旅游体育与传媒支出</t>
  </si>
  <si>
    <t>208</t>
  </si>
  <si>
    <t>20801</t>
  </si>
  <si>
    <t>人力资源和社会保障管理事务</t>
  </si>
  <si>
    <t>20802</t>
  </si>
  <si>
    <t>民政管理事务</t>
  </si>
  <si>
    <t>20805</t>
  </si>
  <si>
    <t>行政事业单位养老支出</t>
  </si>
  <si>
    <t>20806</t>
  </si>
  <si>
    <t>企业改革补助</t>
  </si>
  <si>
    <t>20807</t>
  </si>
  <si>
    <t>就业补助</t>
  </si>
  <si>
    <t>20808</t>
  </si>
  <si>
    <t>抚恤</t>
  </si>
  <si>
    <t>20809</t>
  </si>
  <si>
    <t>退役安置</t>
  </si>
  <si>
    <t>20810</t>
  </si>
  <si>
    <t>社会福利</t>
  </si>
  <si>
    <t>20811</t>
  </si>
  <si>
    <t>残疾人事业</t>
  </si>
  <si>
    <t>20816</t>
  </si>
  <si>
    <t>红十字事业</t>
  </si>
  <si>
    <t>20819</t>
  </si>
  <si>
    <t>最低生活保障</t>
  </si>
  <si>
    <t>20820</t>
  </si>
  <si>
    <t>临时救助</t>
  </si>
  <si>
    <t>20821</t>
  </si>
  <si>
    <t>特困人员救助供养</t>
  </si>
  <si>
    <t>20824</t>
  </si>
  <si>
    <t>补充道路交通事故社会救助基金</t>
  </si>
  <si>
    <t>20825</t>
  </si>
  <si>
    <t>其他生活救助</t>
  </si>
  <si>
    <t>20826</t>
  </si>
  <si>
    <t>财政对基本养老保险基金的补助</t>
  </si>
  <si>
    <t>20827</t>
  </si>
  <si>
    <t>财政对其他社会保险基金的补助</t>
  </si>
  <si>
    <t>20828</t>
  </si>
  <si>
    <t>退役军人管理事务</t>
  </si>
  <si>
    <t>20830</t>
  </si>
  <si>
    <t>财政代缴社会保险费支出</t>
  </si>
  <si>
    <t>20899</t>
  </si>
  <si>
    <t>其他社会保障和就业支出</t>
  </si>
  <si>
    <t>210</t>
  </si>
  <si>
    <t>21001</t>
  </si>
  <si>
    <t>卫生健康管理事务</t>
  </si>
  <si>
    <t>21002</t>
  </si>
  <si>
    <t>公立医院</t>
  </si>
  <si>
    <t>21003</t>
  </si>
  <si>
    <t>基层医疗卫生机构</t>
  </si>
  <si>
    <t>21004</t>
  </si>
  <si>
    <t>公共卫生</t>
  </si>
  <si>
    <t>21007</t>
  </si>
  <si>
    <t>计划生育事务</t>
  </si>
  <si>
    <t>21011</t>
  </si>
  <si>
    <t>行政事业单位医疗</t>
  </si>
  <si>
    <t>21012</t>
  </si>
  <si>
    <t>财政对基本医疗保险基金的补助</t>
  </si>
  <si>
    <t>21013</t>
  </si>
  <si>
    <t>医疗救助</t>
  </si>
  <si>
    <t>21014</t>
  </si>
  <si>
    <t>优抚对象医疗</t>
  </si>
  <si>
    <t>21015</t>
  </si>
  <si>
    <t>医疗保障管理事务</t>
  </si>
  <si>
    <t>21016</t>
  </si>
  <si>
    <t>老龄卫生健康事务</t>
  </si>
  <si>
    <t>21017</t>
  </si>
  <si>
    <t>中医药事务</t>
  </si>
  <si>
    <t>21018</t>
  </si>
  <si>
    <t>疾病预防控制事务</t>
  </si>
  <si>
    <t>21099</t>
  </si>
  <si>
    <t>其他卫生健康支出</t>
  </si>
  <si>
    <t>211</t>
  </si>
  <si>
    <t>21101</t>
  </si>
  <si>
    <t>环境保护管理事务</t>
  </si>
  <si>
    <t>21102</t>
  </si>
  <si>
    <t>环境监测与监察</t>
  </si>
  <si>
    <t>21103</t>
  </si>
  <si>
    <t>污染防治</t>
  </si>
  <si>
    <t>21104</t>
  </si>
  <si>
    <t>自然生态保护</t>
  </si>
  <si>
    <t>21105</t>
  </si>
  <si>
    <t>森林保护修复</t>
  </si>
  <si>
    <t>21107</t>
  </si>
  <si>
    <t>风沙荒漠治理</t>
  </si>
  <si>
    <t>21108</t>
  </si>
  <si>
    <t>退牧还草</t>
  </si>
  <si>
    <t>21109</t>
  </si>
  <si>
    <t>已垦草原退耕还草</t>
  </si>
  <si>
    <t>21110</t>
  </si>
  <si>
    <t>能源节约利用</t>
  </si>
  <si>
    <t>21111</t>
  </si>
  <si>
    <t>污染减排</t>
  </si>
  <si>
    <t>21112</t>
  </si>
  <si>
    <t>可再生能源</t>
  </si>
  <si>
    <t>21113</t>
  </si>
  <si>
    <t>循环经济</t>
  </si>
  <si>
    <t>21114</t>
  </si>
  <si>
    <t>能源管理事务</t>
  </si>
  <si>
    <t>21199</t>
  </si>
  <si>
    <t>其他节能环保支出</t>
  </si>
  <si>
    <t>212</t>
  </si>
  <si>
    <t>21201</t>
  </si>
  <si>
    <t>城乡社区管理事务</t>
  </si>
  <si>
    <t>21202</t>
  </si>
  <si>
    <t>城乡社区规划与管理</t>
  </si>
  <si>
    <t>21203</t>
  </si>
  <si>
    <t>城乡社区公共设施</t>
  </si>
  <si>
    <t>21205</t>
  </si>
  <si>
    <t>城乡社区环境卫生</t>
  </si>
  <si>
    <t>21206</t>
  </si>
  <si>
    <t>建设市场管理与监督</t>
  </si>
  <si>
    <t>21299</t>
  </si>
  <si>
    <t>其他城乡社区支出</t>
  </si>
  <si>
    <t>213</t>
  </si>
  <si>
    <t>21301</t>
  </si>
  <si>
    <t>农业农村</t>
  </si>
  <si>
    <t>21302</t>
  </si>
  <si>
    <t>林业和草原</t>
  </si>
  <si>
    <t>21303</t>
  </si>
  <si>
    <t>水利</t>
  </si>
  <si>
    <t>21305</t>
  </si>
  <si>
    <t>巩固脱贫攻坚成果衔接乡村振兴</t>
  </si>
  <si>
    <t>21307</t>
  </si>
  <si>
    <t>农村综合改革</t>
  </si>
  <si>
    <t>21308</t>
  </si>
  <si>
    <t>普惠金融发展支出</t>
  </si>
  <si>
    <t>21309</t>
  </si>
  <si>
    <t>目标价格补贴</t>
  </si>
  <si>
    <t>21399</t>
  </si>
  <si>
    <t>其他农林水支出</t>
  </si>
  <si>
    <t>214</t>
  </si>
  <si>
    <t>21401</t>
  </si>
  <si>
    <t>公路水路运输</t>
  </si>
  <si>
    <t>21402</t>
  </si>
  <si>
    <t>铁路运输</t>
  </si>
  <si>
    <t>21403</t>
  </si>
  <si>
    <t>民用航空运输</t>
  </si>
  <si>
    <t>21405</t>
  </si>
  <si>
    <t>邮政业支出</t>
  </si>
  <si>
    <t>21499</t>
  </si>
  <si>
    <t>其他交通运输支出</t>
  </si>
  <si>
    <t>215</t>
  </si>
  <si>
    <t>21501</t>
  </si>
  <si>
    <t>资源勘探开发</t>
  </si>
  <si>
    <t>21502</t>
  </si>
  <si>
    <t>制造业</t>
  </si>
  <si>
    <t>21503</t>
  </si>
  <si>
    <t>建筑业</t>
  </si>
  <si>
    <t>21505</t>
  </si>
  <si>
    <t>工业和信息产业监管</t>
  </si>
  <si>
    <t>21507</t>
  </si>
  <si>
    <t>国有资产监管</t>
  </si>
  <si>
    <t>21508</t>
  </si>
  <si>
    <t>支持中小企业发展和管理支出</t>
  </si>
  <si>
    <t>21599</t>
  </si>
  <si>
    <t>其他资源勘探工业信息等支出</t>
  </si>
  <si>
    <t>216</t>
  </si>
  <si>
    <t>21602</t>
  </si>
  <si>
    <t>商业流通事务</t>
  </si>
  <si>
    <t>21606</t>
  </si>
  <si>
    <t>涉外发展服务支出</t>
  </si>
  <si>
    <t>21699</t>
  </si>
  <si>
    <t>其他商业服务业等支出</t>
  </si>
  <si>
    <t>217</t>
  </si>
  <si>
    <t>21701</t>
  </si>
  <si>
    <t>金融部门行政支出</t>
  </si>
  <si>
    <t>21702</t>
  </si>
  <si>
    <t>金融部门监管支出</t>
  </si>
  <si>
    <t>21703</t>
  </si>
  <si>
    <t>金融发展支出</t>
  </si>
  <si>
    <t>21704</t>
  </si>
  <si>
    <t>金融调控支出</t>
  </si>
  <si>
    <t>21799</t>
  </si>
  <si>
    <t>其他金融支出</t>
  </si>
  <si>
    <t>219</t>
  </si>
  <si>
    <t>援助其他地区支出</t>
  </si>
  <si>
    <t>21901</t>
  </si>
  <si>
    <t>一般公共服务</t>
  </si>
  <si>
    <t>21902</t>
  </si>
  <si>
    <t>教育</t>
  </si>
  <si>
    <t>21903</t>
  </si>
  <si>
    <t>文化旅游体育与传媒</t>
  </si>
  <si>
    <t>21904</t>
  </si>
  <si>
    <t>卫生健康</t>
  </si>
  <si>
    <t>21905</t>
  </si>
  <si>
    <t>节能环保</t>
  </si>
  <si>
    <t>21906</t>
  </si>
  <si>
    <t>21907</t>
  </si>
  <si>
    <t>交通运输</t>
  </si>
  <si>
    <t>21908</t>
  </si>
  <si>
    <t>住房保障</t>
  </si>
  <si>
    <t>21999</t>
  </si>
  <si>
    <t>220</t>
  </si>
  <si>
    <t>22001</t>
  </si>
  <si>
    <t>自然资源事务</t>
  </si>
  <si>
    <t>22005</t>
  </si>
  <si>
    <t>气象事务</t>
  </si>
  <si>
    <t>22099</t>
  </si>
  <si>
    <t>其他自然资源海洋气象等支出</t>
  </si>
  <si>
    <t>221</t>
  </si>
  <si>
    <t>22101</t>
  </si>
  <si>
    <t>保障性安居工程支出</t>
  </si>
  <si>
    <t>22102</t>
  </si>
  <si>
    <t>住房改革支出</t>
  </si>
  <si>
    <t>22103</t>
  </si>
  <si>
    <t>城乡社区住宅</t>
  </si>
  <si>
    <t>222</t>
  </si>
  <si>
    <t>22201</t>
  </si>
  <si>
    <t>粮油物资事务</t>
  </si>
  <si>
    <t>22203</t>
  </si>
  <si>
    <t>能源储备</t>
  </si>
  <si>
    <t>22204</t>
  </si>
  <si>
    <t>粮油储备</t>
  </si>
  <si>
    <t>22205</t>
  </si>
  <si>
    <t>重要商品储备</t>
  </si>
  <si>
    <t>224</t>
  </si>
  <si>
    <t>22401</t>
  </si>
  <si>
    <t>应急管理事务</t>
  </si>
  <si>
    <t>22402</t>
  </si>
  <si>
    <t>消防救援事务</t>
  </si>
  <si>
    <t>22404</t>
  </si>
  <si>
    <t>矿山安全</t>
  </si>
  <si>
    <t>22405</t>
  </si>
  <si>
    <t>地震事务</t>
  </si>
  <si>
    <t>22406</t>
  </si>
  <si>
    <t>自然灾害防治</t>
  </si>
  <si>
    <t>22407</t>
  </si>
  <si>
    <t>自然灾害救灾及恢复重建支出</t>
  </si>
  <si>
    <t>22499</t>
  </si>
  <si>
    <t>其他灾害防治及应急管理支出</t>
  </si>
  <si>
    <t>227</t>
  </si>
  <si>
    <t>229</t>
  </si>
  <si>
    <t>22902</t>
  </si>
  <si>
    <t>年初预留</t>
  </si>
  <si>
    <t>22999</t>
  </si>
  <si>
    <t>232</t>
  </si>
  <si>
    <t>23203</t>
  </si>
  <si>
    <t>地方政府一般债务付息支出</t>
  </si>
  <si>
    <t>233</t>
  </si>
  <si>
    <t>23303</t>
  </si>
  <si>
    <t>地方政府一般债务发行费用支出</t>
  </si>
  <si>
    <r>
      <rPr>
        <b/>
        <sz val="11"/>
        <rFont val="宋体"/>
        <charset val="134"/>
      </rPr>
      <t>支出总计</t>
    </r>
  </si>
  <si>
    <t>表六</t>
  </si>
  <si>
    <t>一般公共预算基本支出表</t>
  </si>
  <si>
    <t>部门/单位：</t>
  </si>
  <si>
    <t>部门预算支出经济分类科目</t>
  </si>
  <si>
    <t>本年一般公共预算基本支出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</si>
  <si>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</si>
  <si>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</si>
  <si>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</si>
  <si>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</si>
  <si>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</si>
  <si>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</si>
  <si>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</si>
  <si>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</si>
  <si>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30108</t>
  </si>
  <si>
    <t>机关事业单位基本养老保险缴费</t>
  </si>
  <si>
    <t>30110</t>
  </si>
  <si>
    <t>职工基本医疗保险缴费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</si>
  <si>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</si>
  <si>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</si>
  <si>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</si>
  <si>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</si>
  <si>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</si>
  <si>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</si>
  <si>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</si>
  <si>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</si>
  <si>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</si>
  <si>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</si>
  <si>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</si>
  <si>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</si>
  <si>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</si>
  <si>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</si>
  <si>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</si>
  <si>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</si>
  <si>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</si>
  <si>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</si>
  <si>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</si>
  <si>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</si>
  <si>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</si>
  <si>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</si>
  <si>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</si>
  <si>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</si>
  <si>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</si>
  <si>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</si>
  <si>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</si>
  <si>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</si>
  <si>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</si>
  <si>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</si>
  <si>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</si>
  <si>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</si>
  <si>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30226</t>
  </si>
  <si>
    <t>劳务费</t>
  </si>
  <si>
    <t>30227</t>
  </si>
  <si>
    <t>委托业务费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</si>
  <si>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</si>
  <si>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</si>
  <si>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</si>
  <si>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</si>
  <si>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</si>
  <si>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</si>
  <si>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</si>
  <si>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</si>
  <si>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</si>
  <si>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</si>
  <si>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合  计</t>
  </si>
  <si>
    <t>表七</t>
  </si>
  <si>
    <t>2024年县本级一般公共预算“三公经费”支出预算表</t>
  </si>
  <si>
    <t>项    目</t>
  </si>
  <si>
    <t>2023年财政拨款预算安排数</t>
  </si>
  <si>
    <t>2024年财政拨款预算安排数</t>
  </si>
  <si>
    <t>较上年预算增长%</t>
  </si>
  <si>
    <t>“三公经费”合计</t>
  </si>
  <si>
    <t xml:space="preserve">  因公出国（境）费用</t>
  </si>
  <si>
    <t xml:space="preserve">  公务接待费</t>
  </si>
  <si>
    <t xml:space="preserve">  公务用车运行维护费</t>
  </si>
  <si>
    <t xml:space="preserve">  公务用车购置费</t>
  </si>
  <si>
    <t xml:space="preserve">备注：1.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接待）支出。（3）公务用车购置及运行费指单位公务用车购置费及租用费、燃料费、维修费、过路过桥费、保险费等支出，公务用车指用于履行公务的机动车辆，包括领导干部专车和执法执勤用车。本表“三公”经费包括基本支出和项目支出安排的“三公”经费，表十四中仅为基本支出安排的“三公经费”，两者口径不同。
</t>
  </si>
  <si>
    <t>表八</t>
  </si>
  <si>
    <t>2024年税收返还和转移支付预算表（分项目）</t>
  </si>
  <si>
    <t xml:space="preserve">                        单位:万元</t>
  </si>
  <si>
    <t>叶县</t>
  </si>
  <si>
    <t>一、返还性收入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</si>
  <si>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所得税基数返还收入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</si>
  <si>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成品油税费改革税收返还收入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</si>
  <si>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</si>
  <si>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消费税税收返还收入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</si>
  <si>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增值税五五分享税收返还收入</t>
    </r>
  </si>
  <si>
    <t>二、一般性转移支付收入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</si>
  <si>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均衡性转移支付收入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</si>
  <si>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县级基本财力保障机制奖补资金收入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</si>
  <si>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结算补助收入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</si>
  <si>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产粮（油）大县奖励资金收入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</si>
  <si>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重点生态功能区转移支付收入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</si>
  <si>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固定数额补助收入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</si>
  <si>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民族地区转移支付收入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</si>
  <si>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欠发达地区转移支付收入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</si>
  <si>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公共安全共同财政事权转移支付收入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</si>
  <si>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教育共同财政事权转移支付收入</t>
    </r>
  </si>
  <si>
    <t xml:space="preserve">      科学技术共同财政事权转移支付收入</t>
  </si>
  <si>
    <t xml:space="preserve">      社会保障和就业共同财政事权转移支付收入</t>
  </si>
  <si>
    <t xml:space="preserve">      医疗卫生共同财政事权转移支付收入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</si>
  <si>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文化旅游体育与传媒共同财政事权转移支付收入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</si>
  <si>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农林水共同财政事权转移支付收入</t>
    </r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</si>
  <si>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交通运输共同财政事权转移支付收入</t>
    </r>
  </si>
  <si>
    <t xml:space="preserve">      住房保障共同财政事权转移支付收入</t>
  </si>
  <si>
    <t xml:space="preserve">      增值税留抵退税转移支付收入</t>
  </si>
  <si>
    <t xml:space="preserve">      其他退税减税降费转移支付收入</t>
  </si>
  <si>
    <t>三、专项转移支付收入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</si>
  <si>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一般公共服务</t>
    </r>
  </si>
  <si>
    <t xml:space="preserve">      教育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</si>
  <si>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卫生健康</t>
    </r>
  </si>
  <si>
    <t xml:space="preserve">      节能环保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</si>
  <si>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>农林水</t>
    </r>
  </si>
  <si>
    <t xml:space="preserve">      灾害防治及应急管理</t>
  </si>
  <si>
    <t xml:space="preserve">      粮油物资储备</t>
  </si>
  <si>
    <t>备注：部分项目总数与分项加和数略有差异，主要是四舍五入因素所致。</t>
  </si>
  <si>
    <t>表九</t>
  </si>
  <si>
    <t>一般公共预算税收返还和转移支付表（分地区）</t>
  </si>
  <si>
    <t xml:space="preserve">                                                                                                                                                                 单位：元</t>
  </si>
  <si>
    <t>上级对我县转移支付</t>
  </si>
  <si>
    <t>县留用</t>
  </si>
  <si>
    <t>九龙街道办事处</t>
  </si>
  <si>
    <t>昆阳街道办事处</t>
  </si>
  <si>
    <t>任店</t>
  </si>
  <si>
    <t>龚店</t>
  </si>
  <si>
    <t>邓李</t>
  </si>
  <si>
    <t>仙台</t>
  </si>
  <si>
    <t>洪庄杨</t>
  </si>
  <si>
    <t>保安</t>
  </si>
  <si>
    <t>廉村</t>
  </si>
  <si>
    <t>水寨</t>
  </si>
  <si>
    <t>马庄</t>
  </si>
  <si>
    <t>田庄</t>
  </si>
  <si>
    <t>叶邑</t>
  </si>
  <si>
    <t>龙泉</t>
  </si>
  <si>
    <t>辛店</t>
  </si>
  <si>
    <t>夏李</t>
  </si>
  <si>
    <t>常村</t>
  </si>
  <si>
    <t>盐都</t>
  </si>
  <si>
    <t>一、文化旅游体育与传媒支出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</si>
  <si>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</si>
  <si>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</si>
  <si>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</si>
  <si>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</si>
  <si>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</si>
  <si>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七、资源勘探工业信息等支出</t>
  </si>
  <si>
    <t>八、其他支出</t>
  </si>
  <si>
    <t>表十</t>
  </si>
  <si>
    <t>2023年一般债务限额余额情况表</t>
  </si>
  <si>
    <r>
      <rPr>
        <sz val="12"/>
        <rFont val="宋体"/>
        <charset val="134"/>
      </rPr>
      <t xml:space="preserve">                                   </t>
    </r>
    <r>
      <rPr>
        <sz val="12"/>
        <rFont val="宋体"/>
        <charset val="134"/>
      </rPr>
      <t>单位：万元</t>
    </r>
  </si>
  <si>
    <r>
      <rPr>
        <sz val="12"/>
        <rFont val="宋体"/>
        <charset val="134"/>
      </rPr>
      <t>项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</si>
  <si>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额</t>
    </r>
  </si>
  <si>
    <t>一、2022年末政府一般债务限额</t>
  </si>
  <si>
    <t>二、2022年末政府一般债务余额实际数</t>
  </si>
  <si>
    <t>三、2023年末政府一般债务限额</t>
  </si>
  <si>
    <t>四、2023年政府一般债务接受转贷额</t>
  </si>
  <si>
    <t>五、2023年政府一般债务还本额</t>
  </si>
  <si>
    <t>六、2023年末政府一般债务余额执行数</t>
  </si>
  <si>
    <t>表十一</t>
  </si>
  <si>
    <t>2023年政府一般债务分地区限额余额情况表</t>
  </si>
  <si>
    <t>地   区</t>
  </si>
  <si>
    <t>2023年限额</t>
  </si>
  <si>
    <t>2023年末余额执行数</t>
  </si>
  <si>
    <t xml:space="preserve">         叶  县</t>
  </si>
  <si>
    <t>备注：按照上级政策要求，除申请发行新增政府债券外，县政府严禁擅自增加政府债务。</t>
  </si>
  <si>
    <t>表十二</t>
  </si>
  <si>
    <t>2024年政府性基金收支预算总表</t>
  </si>
  <si>
    <t>单位:万元</t>
  </si>
  <si>
    <t>预算科目</t>
  </si>
  <si>
    <t>一、县本级政府性基金收入</t>
  </si>
  <si>
    <t>一、县本级政府性基金支出</t>
  </si>
  <si>
    <t>二、转移性收入</t>
  </si>
  <si>
    <t>二、转移性支出</t>
  </si>
  <si>
    <t>三、下级上解收入</t>
  </si>
  <si>
    <t>三、补助下级支出</t>
  </si>
  <si>
    <t>四、上年结余收入</t>
  </si>
  <si>
    <t>四、年终结余</t>
  </si>
  <si>
    <t>五、调入资金</t>
  </si>
  <si>
    <t>五、调出资金</t>
  </si>
  <si>
    <t>六、地方政府专项债务转贷收入</t>
  </si>
  <si>
    <t>六、地方政府专项债务还本支出</t>
  </si>
  <si>
    <t>表十三</t>
  </si>
  <si>
    <t>2024年政府性基金收入预算表</t>
  </si>
  <si>
    <t>为上年执行数%</t>
  </si>
  <si>
    <t>国有土地收益基金收入</t>
  </si>
  <si>
    <t>农业土地开发资金收入</t>
  </si>
  <si>
    <t>国有土地使用权出让收入</t>
  </si>
  <si>
    <t>城市基础设施配套费收入</t>
  </si>
  <si>
    <t>污水处理费收入</t>
  </si>
  <si>
    <t>表十四</t>
  </si>
  <si>
    <t>2024年政府性基金支出预算表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</si>
  <si>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</t>
    </r>
    <r>
      <rPr>
        <sz val="12"/>
        <rFont val="宋体"/>
        <charset val="134"/>
      </rPr>
      <t>目</t>
    </r>
  </si>
  <si>
    <t>预算数</t>
  </si>
  <si>
    <r>
      <rPr>
        <sz val="12"/>
        <rFont val="宋体"/>
        <charset val="134"/>
      </rPr>
      <t>备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注</t>
    </r>
  </si>
  <si>
    <t>县本级安排支出小计</t>
  </si>
  <si>
    <t>转移性支出：地方政府专项债务还本支出</t>
  </si>
  <si>
    <t>表十五</t>
  </si>
  <si>
    <t>2024年政府性基金预算支出资金来源表</t>
  </si>
  <si>
    <t>科目</t>
  </si>
  <si>
    <t>当年预算收入安排</t>
  </si>
  <si>
    <t>转移支付收入安排</t>
  </si>
  <si>
    <t>上年结余</t>
  </si>
  <si>
    <t>政府债务资金</t>
  </si>
  <si>
    <t>其他资金</t>
  </si>
  <si>
    <t>20707</t>
  </si>
  <si>
    <t xml:space="preserve">   国家电影事业发展专项资金安排的支出</t>
  </si>
  <si>
    <t>20709</t>
  </si>
  <si>
    <t xml:space="preserve">   旅游发展基金支出</t>
  </si>
  <si>
    <t>20710</t>
  </si>
  <si>
    <t xml:space="preserve">   国家电影事业发展专项资金对应专项债务收入安排的支出</t>
  </si>
  <si>
    <t>20822</t>
  </si>
  <si>
    <t xml:space="preserve">    大中型水库移民后期扶持基金支出</t>
  </si>
  <si>
    <t>20823</t>
  </si>
  <si>
    <t xml:space="preserve">    小型水库移民扶助基金安排的支出</t>
  </si>
  <si>
    <t>20829</t>
  </si>
  <si>
    <t xml:space="preserve">    小型水库移民扶助基金对应专项债务收入安排的支出</t>
  </si>
  <si>
    <t>21160</t>
  </si>
  <si>
    <t xml:space="preserve">    可再生能源电价附加收入安排的支出</t>
  </si>
  <si>
    <t>21161</t>
  </si>
  <si>
    <t xml:space="preserve">    废弃电器电子产品处理基金支出</t>
  </si>
  <si>
    <t>21208</t>
  </si>
  <si>
    <t xml:space="preserve">    国有土地使用权出让收入安排的支出</t>
  </si>
  <si>
    <t>21210</t>
  </si>
  <si>
    <t xml:space="preserve">    国有土地收益基金安排的支出</t>
  </si>
  <si>
    <t>21211</t>
  </si>
  <si>
    <t xml:space="preserve">    农业土地开发资金安排的支出</t>
  </si>
  <si>
    <t>21213</t>
  </si>
  <si>
    <t xml:space="preserve">    城市基础设施配套费安排的支出</t>
  </si>
  <si>
    <t>21214</t>
  </si>
  <si>
    <t xml:space="preserve">    污水处理费安排的支出</t>
  </si>
  <si>
    <t>21215</t>
  </si>
  <si>
    <t xml:space="preserve">    土地储备专项债券收入安排的支出</t>
  </si>
  <si>
    <t>21216</t>
  </si>
  <si>
    <t xml:space="preserve">    棚户区改造专项债券收入安排的支出</t>
  </si>
  <si>
    <t>21217</t>
  </si>
  <si>
    <t xml:space="preserve">    城市基础设施配套费对应专项债务收入安排的支出</t>
  </si>
  <si>
    <t>21218</t>
  </si>
  <si>
    <t xml:space="preserve">    污水处理费对应专项债务收入安排的支出</t>
  </si>
  <si>
    <t>21219</t>
  </si>
  <si>
    <t xml:space="preserve">    国有土地使用权出让收入对应专项债务收入安排的支出</t>
  </si>
  <si>
    <t>21366</t>
  </si>
  <si>
    <t xml:space="preserve">    大中型水库库区基金安排的支出</t>
  </si>
  <si>
    <t>21367</t>
  </si>
  <si>
    <t xml:space="preserve">    三峡水库库区基金支出</t>
  </si>
  <si>
    <t>21369</t>
  </si>
  <si>
    <t xml:space="preserve">    国家重大水利工程建设基金安排的支出</t>
  </si>
  <si>
    <t>21370</t>
  </si>
  <si>
    <t xml:space="preserve">    大中型水库库区基金对应专项债务收入安排的支出</t>
  </si>
  <si>
    <t>21371</t>
  </si>
  <si>
    <t xml:space="preserve">    国家重大水利工程建设基金对应专项债务收入安排的支出</t>
  </si>
  <si>
    <t>21460</t>
  </si>
  <si>
    <t xml:space="preserve">    海南省高等级公路车辆通行附加费安排的支出</t>
  </si>
  <si>
    <t>21462</t>
  </si>
  <si>
    <t xml:space="preserve">    车辆通行费安排的支出</t>
  </si>
  <si>
    <t>21464</t>
  </si>
  <si>
    <t xml:space="preserve">    铁路建设基金支出</t>
  </si>
  <si>
    <t>21468</t>
  </si>
  <si>
    <t xml:space="preserve">    船舶油污损害赔偿基金支出</t>
  </si>
  <si>
    <t>21469</t>
  </si>
  <si>
    <t xml:space="preserve">    民航发展基金支出</t>
  </si>
  <si>
    <t>21470</t>
  </si>
  <si>
    <t xml:space="preserve">    海南省高等级公路车辆通行附加费对应专项债务收入安排的支出</t>
  </si>
  <si>
    <t>21471</t>
  </si>
  <si>
    <t xml:space="preserve">    政府收费公路专项债券收入安排的支出</t>
  </si>
  <si>
    <t>21472</t>
  </si>
  <si>
    <t xml:space="preserve">    车辆通行费对应专项债务收入安排的支出</t>
  </si>
  <si>
    <t>21562</t>
  </si>
  <si>
    <t xml:space="preserve">    农网还贷资金支出</t>
  </si>
  <si>
    <t>22904</t>
  </si>
  <si>
    <t xml:space="preserve">    其他政府性基金及对应专项债务收入安排的支出</t>
  </si>
  <si>
    <t>22908</t>
  </si>
  <si>
    <t xml:space="preserve">    彩票发行销售机构业务费安排的支出</t>
  </si>
  <si>
    <t>22960</t>
  </si>
  <si>
    <t xml:space="preserve">    彩票公益金安排的支出</t>
  </si>
  <si>
    <t>九、债务付息支出</t>
  </si>
  <si>
    <t>十、债务发行费用支出</t>
  </si>
  <si>
    <t>234</t>
  </si>
  <si>
    <t>十一、抗疫特别国债安排的支出</t>
  </si>
  <si>
    <t>表十六</t>
  </si>
  <si>
    <t>2024年政府性基金转移支付表分项目</t>
  </si>
  <si>
    <t>表十七</t>
  </si>
  <si>
    <t>2024年政府性基金转移支付表（分地区）</t>
  </si>
  <si>
    <t xml:space="preserve">                                                                         单位：元</t>
  </si>
  <si>
    <t>乡镇</t>
  </si>
  <si>
    <t>金额</t>
  </si>
  <si>
    <t>叶县九龙街道办事处</t>
  </si>
  <si>
    <t>叶县昆阳街道办事处</t>
  </si>
  <si>
    <t>任店镇人民政府</t>
  </si>
  <si>
    <t>龚店乡人民政府</t>
  </si>
  <si>
    <t>邓李乡人民政府</t>
  </si>
  <si>
    <t>仙台镇人民政府</t>
  </si>
  <si>
    <t>洪庄杨乡人民政府</t>
  </si>
  <si>
    <t>保安镇人民政府</t>
  </si>
  <si>
    <t>廉村镇人民政府</t>
  </si>
  <si>
    <t>水寨乡人民政府</t>
  </si>
  <si>
    <t>马庄乡人民政府</t>
  </si>
  <si>
    <t>田庄乡人民政府</t>
  </si>
  <si>
    <t>叶邑乡人民政府</t>
  </si>
  <si>
    <t>龙泉乡人民政府</t>
  </si>
  <si>
    <t>辛店乡人民政府</t>
  </si>
  <si>
    <t>夏李乡人民政府</t>
  </si>
  <si>
    <t>常村乡人民政府</t>
  </si>
  <si>
    <t>叶县盐都街道办事处</t>
  </si>
  <si>
    <t>表十八</t>
  </si>
  <si>
    <t>2023年政府专项债务限额余额情况表</t>
  </si>
  <si>
    <r>
      <rPr>
        <sz val="12"/>
        <rFont val="宋体"/>
        <charset val="134"/>
      </rPr>
      <t xml:space="preserve">项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>目</t>
    </r>
  </si>
  <si>
    <r>
      <rPr>
        <sz val="12"/>
        <rFont val="宋体"/>
        <charset val="134"/>
      </rPr>
      <t>金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额</t>
    </r>
  </si>
  <si>
    <t>一、2022年末政府专项债务限额</t>
  </si>
  <si>
    <t>二、2022年末政府专项债务余额实际数</t>
  </si>
  <si>
    <t>三、2023年末政府专项债务限额</t>
  </si>
  <si>
    <t>四、2023年政府专项债务接受转贷额</t>
  </si>
  <si>
    <t>五、2023年政府专项债务还本额</t>
  </si>
  <si>
    <t>六、2023年末政府专项债务余额执行数</t>
  </si>
  <si>
    <t>表十九</t>
  </si>
  <si>
    <t>2023年政府专项债务分地区限额余额情况表</t>
  </si>
  <si>
    <t xml:space="preserve">        叶  县</t>
  </si>
  <si>
    <t>表二十</t>
  </si>
  <si>
    <t>2024年县本级国有资本经营收支预算总表</t>
  </si>
  <si>
    <t>项  目</t>
  </si>
  <si>
    <t>利润收入</t>
  </si>
  <si>
    <t>解决历史遗留问题及改革成本支出</t>
  </si>
  <si>
    <t>石油石化企业利润收入</t>
  </si>
  <si>
    <t>“三供一业”移交补助支出</t>
  </si>
  <si>
    <t>钢铁企业利润收入</t>
  </si>
  <si>
    <t>国有企业办职教幼教补助支出</t>
  </si>
  <si>
    <t>运输企业利润收入</t>
  </si>
  <si>
    <t>国有企业办公共服务机构移交补助支出</t>
  </si>
  <si>
    <t>投资服务企业利润收入</t>
  </si>
  <si>
    <t>国有企业退休人员社会化管理补助支出</t>
  </si>
  <si>
    <t>贸易企业利润收入</t>
  </si>
  <si>
    <t>国有企业改革成本支出</t>
  </si>
  <si>
    <t>建筑施工企业利润收入</t>
  </si>
  <si>
    <t>国有企业资本金注入</t>
  </si>
  <si>
    <t>房地产企业利润收入</t>
  </si>
  <si>
    <t>国有经济结构调整支出</t>
  </si>
  <si>
    <t>对外合作企业利润收入</t>
  </si>
  <si>
    <t>公益性设施投资支出</t>
  </si>
  <si>
    <t>医药企业利润收入</t>
  </si>
  <si>
    <t>前瞻性战略性产业发展支出</t>
  </si>
  <si>
    <t>农林牧渔企业利润收入</t>
  </si>
  <si>
    <t>生态环境保护支出</t>
  </si>
  <si>
    <t>地质勘查企业利润收入</t>
  </si>
  <si>
    <t>支持科技进步支出</t>
  </si>
  <si>
    <t>教育文化广播企业利润收入</t>
  </si>
  <si>
    <t>保障国家经济安全支出</t>
  </si>
  <si>
    <t>科学研究企业利润收入</t>
  </si>
  <si>
    <t>其他国有企业资本金注入</t>
  </si>
  <si>
    <t>机关社团所属企业利润收入</t>
  </si>
  <si>
    <t>其他国有资本经营预算支出</t>
  </si>
  <si>
    <t>其他国有资本经营预算企业利润收入</t>
  </si>
  <si>
    <t>股利、股息收入</t>
  </si>
  <si>
    <t>国有控股公司股利、股息收入</t>
  </si>
  <si>
    <t>国有参股公司股利、股息收入</t>
  </si>
  <si>
    <t>其他国有资本经营预算企业股利、股息收入</t>
  </si>
  <si>
    <t>产权转让收入</t>
  </si>
  <si>
    <t>其他国有资本经营预算企业产权转让收入</t>
  </si>
  <si>
    <t>本年收入合计</t>
  </si>
  <si>
    <t>本年支出合计</t>
  </si>
  <si>
    <t>上级专项转移支付收入</t>
  </si>
  <si>
    <t>上年结转收入</t>
  </si>
  <si>
    <t>表二十一</t>
  </si>
  <si>
    <t>2023年县级国有资本经营收入预算表</t>
  </si>
  <si>
    <t>表二十二</t>
  </si>
  <si>
    <t>2023年县级国有资本经营支出预算表</t>
  </si>
  <si>
    <t>表二十三</t>
  </si>
  <si>
    <t>对下转移支付的国有资本经营预算转移支付表</t>
  </si>
  <si>
    <t xml:space="preserve">                                                                            单位：万元</t>
  </si>
  <si>
    <t>国有企业政策性补贴</t>
  </si>
  <si>
    <t>清算收入</t>
  </si>
  <si>
    <t>金融国有资本经营预算支出</t>
  </si>
  <si>
    <t>补助下级支出</t>
  </si>
  <si>
    <t>2024年城乡居民基本养老保险基金收支预算表</t>
  </si>
  <si>
    <t>社预03表</t>
  </si>
  <si>
    <t>单位：元</t>
  </si>
  <si>
    <t>项        目</t>
  </si>
  <si>
    <t>一、个人缴费收入</t>
  </si>
  <si>
    <t>一、基础养老金支出</t>
  </si>
  <si>
    <t xml:space="preserve">    其中：财政为困难人员代缴收入</t>
  </si>
  <si>
    <t>二、个人账户养老金支出</t>
  </si>
  <si>
    <t>二、财政补贴收入</t>
  </si>
  <si>
    <t>三、丧葬补助金支出</t>
  </si>
  <si>
    <t xml:space="preserve">    其中：财政对基础养老金的补贴</t>
  </si>
  <si>
    <t>四、转移支出</t>
  </si>
  <si>
    <t xml:space="preserve">          财政对个人缴费的补贴</t>
  </si>
  <si>
    <t>五、其他支出</t>
  </si>
  <si>
    <t>三、集体补助收入</t>
  </si>
  <si>
    <t>×</t>
  </si>
  <si>
    <t>四、利息收入</t>
  </si>
  <si>
    <t>五、委托投资收益</t>
  </si>
  <si>
    <t>六、转移收入</t>
  </si>
  <si>
    <t>七、其他收入</t>
  </si>
  <si>
    <t>八、本年收入小计</t>
  </si>
  <si>
    <t>六、本年支出小计</t>
  </si>
  <si>
    <t>九、上级补助收入</t>
  </si>
  <si>
    <t>七、补助下级支出</t>
  </si>
  <si>
    <t>十、下级上解收入</t>
  </si>
  <si>
    <t>八、上解上级支出</t>
  </si>
  <si>
    <t>十一、本年收入合计</t>
  </si>
  <si>
    <t>九、本年支出合计</t>
  </si>
  <si>
    <t>十、本年收支结余</t>
  </si>
  <si>
    <t>十二、上年结余</t>
  </si>
  <si>
    <t>十一、年末滚存结余</t>
  </si>
  <si>
    <t>总        计</t>
  </si>
  <si>
    <t>第 3 页</t>
  </si>
  <si>
    <r>
      <rPr>
        <sz val="11"/>
        <color rgb="FF000000"/>
        <rFont val="宋体"/>
        <charset val="134"/>
        <scheme val="major"/>
      </rPr>
      <t>表二十五</t>
    </r>
    <r>
      <rPr>
        <sz val="24"/>
        <color rgb="FF000000"/>
        <rFont val="宋体"/>
        <charset val="134"/>
        <scheme val="minor"/>
      </rPr>
      <t xml:space="preserve">
</t>
    </r>
  </si>
  <si>
    <t>2024县级社会保险基金收入表</t>
  </si>
  <si>
    <t xml:space="preserve">                                                                                                  单位：万元</t>
  </si>
  <si>
    <t>项   目</t>
  </si>
  <si>
    <t>2023年收入预算数</t>
  </si>
  <si>
    <t>2024年收入预算数</t>
  </si>
  <si>
    <t>预算数为上年执行</t>
  </si>
  <si>
    <t>城乡居民基本养老保险基金收入</t>
  </si>
  <si>
    <t>表二十六</t>
  </si>
  <si>
    <t>2024县级社会保险基金支出表</t>
  </si>
  <si>
    <t xml:space="preserve">                                                                                                  单位：元</t>
  </si>
  <si>
    <t>2023年支出预算数</t>
  </si>
  <si>
    <t>2024年支出预算数</t>
  </si>
  <si>
    <t>城乡居民基本养老保险基金支出</t>
  </si>
</sst>
</file>

<file path=xl/styles.xml><?xml version="1.0" encoding="utf-8"?>
<styleSheet xmlns="http://schemas.openxmlformats.org/spreadsheetml/2006/main">
  <numFmts count="34">
    <numFmt numFmtId="176" formatCode="_-&quot;$&quot;* #,##0_-;\-&quot;$&quot;* #,##0_-;_-&quot;$&quot;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."/>
    <numFmt numFmtId="41" formatCode="_ * #,##0_ ;_ * \-#,##0_ ;_ * &quot;-&quot;_ ;_ @_ "/>
    <numFmt numFmtId="5" formatCode="&quot;￥&quot;#,##0;&quot;￥&quot;\-#,##0"/>
    <numFmt numFmtId="178" formatCode="0_);[Red]\(0\)"/>
    <numFmt numFmtId="179" formatCode="_-* #,##0&quot;$&quot;_-;\-* #,##0&quot;$&quot;_-;_-* &quot;-&quot;&quot;$&quot;_-;_-@_-"/>
    <numFmt numFmtId="180" formatCode="0;_琀"/>
    <numFmt numFmtId="181" formatCode="#,##0_);[Red]\(#,##0\)"/>
    <numFmt numFmtId="182" formatCode="#,##0.00_ ;\-#,##0.00;;"/>
    <numFmt numFmtId="183" formatCode="0.0"/>
    <numFmt numFmtId="184" formatCode="\$#.00"/>
    <numFmt numFmtId="185" formatCode="0.00_);[Red]\(0.00\)"/>
    <numFmt numFmtId="186" formatCode="0_ "/>
    <numFmt numFmtId="187" formatCode="\$#,##0.00;\(\$#,##0.00\)"/>
    <numFmt numFmtId="188" formatCode="yyyy&quot;年&quot;m&quot;月&quot;d&quot;日&quot;;@"/>
    <numFmt numFmtId="189" formatCode="0.00;[Red]0.00"/>
    <numFmt numFmtId="190" formatCode="%#.00"/>
    <numFmt numFmtId="191" formatCode="#,##0;\-#,##0;&quot;-&quot;"/>
    <numFmt numFmtId="192" formatCode="0.0_);[Red]\(0.0\)"/>
    <numFmt numFmtId="193" formatCode="0.0_ "/>
    <numFmt numFmtId="194" formatCode="_-* #,##0.00&quot;$&quot;_-;\-* #,##0.00&quot;$&quot;_-;_-* &quot;-&quot;??&quot;$&quot;_-;_-@_-"/>
    <numFmt numFmtId="195" formatCode="#,##0;\(#,##0\)"/>
    <numFmt numFmtId="196" formatCode="#,##0.0_);[Red]\(#,##0.0\)"/>
    <numFmt numFmtId="197" formatCode="#,##0_ "/>
    <numFmt numFmtId="198" formatCode="\$#,##0;\(\$#,##0\)"/>
    <numFmt numFmtId="199" formatCode="_-* #,##0.00_$_-;\-* #,##0.00_$_-;_-* &quot;-&quot;??_$_-;_-@_-"/>
    <numFmt numFmtId="200" formatCode="_-* #,##0_$_-;\-* #,##0_$_-;_-* &quot;-&quot;_$_-;_-@_-"/>
    <numFmt numFmtId="201" formatCode="0.0%_ ;[Red]\-0.0%\ ;"/>
    <numFmt numFmtId="202" formatCode="0.0%"/>
    <numFmt numFmtId="203" formatCode="0.00_ "/>
    <numFmt numFmtId="204" formatCode="#,##0.0"/>
  </numFmts>
  <fonts count="129"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24"/>
      <color rgb="FF000000"/>
      <name val="宋体"/>
      <charset val="134"/>
      <scheme val="minor"/>
    </font>
    <font>
      <sz val="14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7"/>
      <color indexed="8"/>
      <name val="宋体"/>
      <charset val="1"/>
    </font>
    <font>
      <b/>
      <sz val="12"/>
      <color indexed="8"/>
      <name val="宋体"/>
      <charset val="1"/>
    </font>
    <font>
      <sz val="12"/>
      <color indexed="8"/>
      <name val="宋体"/>
      <charset val="1"/>
    </font>
    <font>
      <sz val="10"/>
      <color indexed="8"/>
      <name val="宋体"/>
      <charset val="1"/>
    </font>
    <font>
      <sz val="12"/>
      <name val="宋体"/>
      <charset val="1"/>
    </font>
    <font>
      <sz val="22"/>
      <name val="宋体"/>
      <charset val="134"/>
      <scheme val="minor"/>
    </font>
    <font>
      <sz val="11"/>
      <name val="黑体"/>
      <charset val="134"/>
    </font>
    <font>
      <sz val="20"/>
      <name val="方正大标宋简体"/>
      <charset val="134"/>
    </font>
    <font>
      <sz val="10.5"/>
      <name val="宋体"/>
      <charset val="134"/>
    </font>
    <font>
      <b/>
      <sz val="12"/>
      <name val="宋体"/>
      <charset val="134"/>
    </font>
    <font>
      <sz val="10.5"/>
      <name val="SimSun"/>
      <charset val="134"/>
    </font>
    <font>
      <sz val="22"/>
      <name val="方正小标宋简体"/>
      <charset val="134"/>
    </font>
    <font>
      <sz val="22"/>
      <name val="宋体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8"/>
      <name val="黑体"/>
      <charset val="134"/>
    </font>
    <font>
      <sz val="11"/>
      <color rgb="FFFF0000"/>
      <name val="宋体"/>
      <charset val="134"/>
      <scheme val="minor"/>
    </font>
    <font>
      <b/>
      <sz val="22"/>
      <name val="方正大标宋简体"/>
      <charset val="134"/>
    </font>
    <font>
      <sz val="16"/>
      <color rgb="FF000000"/>
      <name val="仿宋"/>
      <charset val="134"/>
    </font>
    <font>
      <sz val="11"/>
      <color indexed="8"/>
      <name val="黑体"/>
      <charset val="134"/>
    </font>
    <font>
      <sz val="20"/>
      <color indexed="8"/>
      <name val="方正大标宋简体"/>
      <charset val="134"/>
    </font>
    <font>
      <sz val="12"/>
      <color indexed="8"/>
      <name val="宋体"/>
      <charset val="134"/>
    </font>
    <font>
      <sz val="24"/>
      <name val="宋体"/>
      <charset val="134"/>
    </font>
    <font>
      <sz val="12"/>
      <name val="宋体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9"/>
      <name val="SimSun"/>
      <charset val="134"/>
    </font>
    <font>
      <sz val="9"/>
      <name val="SimSu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8"/>
      <name val="Times New Roman"/>
      <charset val="134"/>
    </font>
    <font>
      <sz val="11"/>
      <name val="仿宋_GB2312"/>
      <charset val="134"/>
    </font>
    <font>
      <b/>
      <sz val="11"/>
      <name val="Times New Roman"/>
      <charset val="134"/>
    </font>
    <font>
      <sz val="12"/>
      <color rgb="FF000000"/>
      <name val="宋体"/>
      <charset val="134"/>
    </font>
    <font>
      <sz val="22"/>
      <color rgb="FF000000"/>
      <name val="方正小标宋简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"/>
      <color indexed="8"/>
      <name val="Courier"/>
      <charset val="0"/>
    </font>
    <font>
      <sz val="12"/>
      <color indexed="20"/>
      <name val="宋体"/>
      <charset val="134"/>
    </font>
    <font>
      <sz val="11"/>
      <color indexed="8"/>
      <name val="微软雅黑"/>
      <charset val="134"/>
    </font>
    <font>
      <sz val="11"/>
      <color indexed="20"/>
      <name val="微软雅黑"/>
      <charset val="134"/>
    </font>
    <font>
      <sz val="11"/>
      <color indexed="10"/>
      <name val="微软雅黑"/>
      <charset val="134"/>
    </font>
    <font>
      <sz val="12"/>
      <color indexed="9"/>
      <name val="宋体"/>
      <charset val="134"/>
    </font>
    <font>
      <sz val="1"/>
      <color indexed="16"/>
      <name val="Courier"/>
      <charset val="0"/>
    </font>
    <font>
      <sz val="11"/>
      <color indexed="9"/>
      <name val="微软雅黑"/>
      <charset val="134"/>
    </font>
    <font>
      <sz val="11"/>
      <color indexed="17"/>
      <name val="微软雅黑"/>
      <charset val="134"/>
    </font>
    <font>
      <u/>
      <sz val="7.5"/>
      <color indexed="12"/>
      <name val="Arial"/>
      <charset val="0"/>
    </font>
    <font>
      <sz val="8"/>
      <name val="Arial"/>
      <charset val="0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"/>
      <color indexed="0"/>
      <name val="Courier"/>
      <charset val="0"/>
    </font>
    <font>
      <sz val="12"/>
      <color indexed="17"/>
      <name val="宋体"/>
      <charset val="134"/>
    </font>
    <font>
      <sz val="10"/>
      <name val="Arial"/>
      <charset val="0"/>
    </font>
    <font>
      <sz val="1"/>
      <color indexed="18"/>
      <name val="Courier"/>
      <charset val="0"/>
    </font>
    <font>
      <b/>
      <sz val="13"/>
      <color indexed="56"/>
      <name val="宋体"/>
      <charset val="134"/>
    </font>
    <font>
      <sz val="9"/>
      <color indexed="20"/>
      <name val="微软雅黑"/>
      <charset val="134"/>
    </font>
    <font>
      <sz val="11"/>
      <color indexed="52"/>
      <name val="微软雅黑"/>
      <charset val="134"/>
    </font>
    <font>
      <sz val="11"/>
      <color indexed="62"/>
      <name val="微软雅黑"/>
      <charset val="134"/>
    </font>
    <font>
      <sz val="11"/>
      <color indexed="52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微软雅黑"/>
      <charset val="134"/>
    </font>
    <font>
      <u/>
      <sz val="7.5"/>
      <color indexed="36"/>
      <name val="Arial"/>
      <charset val="0"/>
    </font>
    <font>
      <sz val="12"/>
      <color indexed="16"/>
      <name val="宋体"/>
      <charset val="134"/>
    </font>
    <font>
      <b/>
      <sz val="21"/>
      <name val="楷体_GB2312"/>
      <charset val="134"/>
    </font>
    <font>
      <i/>
      <sz val="11"/>
      <color indexed="23"/>
      <name val="微软雅黑"/>
      <charset val="134"/>
    </font>
    <font>
      <b/>
      <sz val="15"/>
      <color indexed="56"/>
      <name val="微软雅黑"/>
      <charset val="134"/>
    </font>
    <font>
      <b/>
      <sz val="15"/>
      <color indexed="56"/>
      <name val="宋体"/>
      <charset val="134"/>
    </font>
    <font>
      <b/>
      <sz val="13"/>
      <color indexed="56"/>
      <name val="微软雅黑"/>
      <charset val="134"/>
    </font>
    <font>
      <b/>
      <sz val="11"/>
      <color indexed="63"/>
      <name val="微软雅黑"/>
      <charset val="134"/>
    </font>
    <font>
      <b/>
      <sz val="11"/>
      <color indexed="52"/>
      <name val="微软雅黑"/>
      <charset val="134"/>
    </font>
    <font>
      <b/>
      <sz val="11"/>
      <color indexed="9"/>
      <name val="微软雅黑"/>
      <charset val="134"/>
    </font>
    <font>
      <sz val="11"/>
      <color indexed="42"/>
      <name val="宋体"/>
      <charset val="134"/>
    </font>
    <font>
      <b/>
      <sz val="10"/>
      <name val="Tahoma"/>
      <charset val="134"/>
    </font>
    <font>
      <sz val="12"/>
      <name val="Times New Roman"/>
      <charset val="0"/>
    </font>
    <font>
      <b/>
      <sz val="11"/>
      <color indexed="8"/>
      <name val="微软雅黑"/>
      <charset val="134"/>
    </font>
    <font>
      <b/>
      <sz val="11"/>
      <color indexed="62"/>
      <name val="宋体"/>
      <charset val="134"/>
    </font>
    <font>
      <sz val="11"/>
      <color indexed="60"/>
      <name val="微软雅黑"/>
      <charset val="134"/>
    </font>
    <font>
      <sz val="12"/>
      <color indexed="20"/>
      <name val="楷体_GB2312"/>
      <charset val="134"/>
    </font>
    <font>
      <sz val="11"/>
      <color indexed="60"/>
      <name val="宋体"/>
      <charset val="134"/>
    </font>
    <font>
      <sz val="10.5"/>
      <color indexed="20"/>
      <name val="宋体"/>
      <charset val="134"/>
    </font>
    <font>
      <sz val="11"/>
      <color indexed="8"/>
      <name val="Tahoma"/>
      <charset val="134"/>
    </font>
    <font>
      <sz val="10"/>
      <name val="Helv"/>
      <charset val="0"/>
    </font>
    <font>
      <sz val="12"/>
      <name val="官帕眉"/>
      <charset val="134"/>
    </font>
    <font>
      <b/>
      <sz val="18"/>
      <color indexed="62"/>
      <name val="宋体"/>
      <charset val="134"/>
    </font>
    <font>
      <sz val="9"/>
      <name val="宋体"/>
      <charset val="134"/>
    </font>
    <font>
      <sz val="10"/>
      <color indexed="8"/>
      <name val="Arial"/>
      <charset val="0"/>
    </font>
    <font>
      <sz val="11"/>
      <name val="ＭＳ Ｐゴシック"/>
      <charset val="134"/>
    </font>
    <font>
      <i/>
      <sz val="11"/>
      <color indexed="23"/>
      <name val="宋体"/>
      <charset val="134"/>
    </font>
    <font>
      <b/>
      <sz val="18"/>
      <name val="Arial"/>
      <charset val="0"/>
    </font>
    <font>
      <sz val="9"/>
      <color indexed="17"/>
      <name val="微软雅黑"/>
      <charset val="134"/>
    </font>
    <font>
      <b/>
      <sz val="10"/>
      <name val="Arial"/>
      <charset val="0"/>
    </font>
    <font>
      <b/>
      <sz val="11"/>
      <color indexed="56"/>
      <name val="宋体"/>
      <charset val="134"/>
    </font>
    <font>
      <sz val="8"/>
      <name val="Times New Roman"/>
      <charset val="0"/>
    </font>
    <font>
      <b/>
      <sz val="11"/>
      <color indexed="8"/>
      <name val="宋体"/>
      <charset val="134"/>
    </font>
    <font>
      <sz val="10"/>
      <name val="Tahoma"/>
      <charset val="134"/>
    </font>
    <font>
      <b/>
      <sz val="13"/>
      <color indexed="62"/>
      <name val="宋体"/>
      <charset val="134"/>
    </font>
    <font>
      <b/>
      <i/>
      <sz val="16"/>
      <name val="Helv"/>
      <charset val="0"/>
    </font>
    <font>
      <sz val="11"/>
      <color indexed="10"/>
      <name val="宋体"/>
      <charset val="134"/>
    </font>
    <font>
      <sz val="12"/>
      <name val="Arial"/>
      <charset val="0"/>
    </font>
    <font>
      <b/>
      <sz val="12"/>
      <color indexed="8"/>
      <name val="宋体"/>
      <charset val="134"/>
    </font>
    <font>
      <b/>
      <sz val="11"/>
      <color indexed="42"/>
      <name val="宋体"/>
      <charset val="134"/>
    </font>
    <font>
      <b/>
      <sz val="12"/>
      <name val="Arial"/>
      <charset val="0"/>
    </font>
    <font>
      <b/>
      <sz val="15"/>
      <color indexed="62"/>
      <name val="宋体"/>
      <charset val="134"/>
    </font>
    <font>
      <u/>
      <sz val="12"/>
      <color indexed="36"/>
      <name val="宋体"/>
      <charset val="134"/>
    </font>
    <font>
      <b/>
      <sz val="18"/>
      <color indexed="56"/>
      <name val="宋体"/>
      <charset val="134"/>
    </font>
    <font>
      <sz val="12"/>
      <color indexed="17"/>
      <name val="楷体_GB2312"/>
      <charset val="134"/>
    </font>
    <font>
      <sz val="10"/>
      <name val="Times New Roman"/>
      <charset val="0"/>
    </font>
    <font>
      <sz val="7"/>
      <name val="Small Fonts"/>
      <charset val="0"/>
    </font>
    <font>
      <sz val="12"/>
      <name val="Helv"/>
      <charset val="0"/>
    </font>
    <font>
      <sz val="11"/>
      <color indexed="8"/>
      <name val="Calibri"/>
      <charset val="0"/>
    </font>
    <font>
      <b/>
      <sz val="11"/>
      <color indexed="63"/>
      <name val="宋体"/>
      <charset val="134"/>
    </font>
    <font>
      <sz val="12"/>
      <name val="Courier"/>
      <charset val="0"/>
    </font>
    <font>
      <b/>
      <sz val="11"/>
      <color indexed="9"/>
      <name val="宋体"/>
      <charset val="134"/>
    </font>
    <font>
      <sz val="10.5"/>
      <color indexed="17"/>
      <name val="宋体"/>
      <charset val="134"/>
    </font>
    <font>
      <sz val="12"/>
      <name val="바탕체"/>
      <charset val="134"/>
    </font>
    <font>
      <sz val="18"/>
      <name val="方正小标宋简体"/>
      <charset val="134"/>
    </font>
    <font>
      <b/>
      <sz val="11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26"/>
        <bgColor indexed="26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9"/>
        <bgColor indexed="49"/>
      </patternFill>
    </fill>
    <fill>
      <patternFill patternType="solid">
        <fgColor indexed="54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3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764">
    <xf numFmtId="0" fontId="0" fillId="0" borderId="0"/>
    <xf numFmtId="0" fontId="50" fillId="1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10" fontId="59" fillId="3" borderId="4" applyNumberFormat="0" applyBorder="0" applyAlignment="0" applyProtection="0"/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31" fillId="0" borderId="0">
      <alignment vertical="center"/>
    </xf>
    <xf numFmtId="0" fontId="46" fillId="11" borderId="0" applyNumberFormat="0" applyBorder="0" applyAlignment="0" applyProtection="0">
      <alignment vertical="center"/>
    </xf>
    <xf numFmtId="4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69" fillId="13" borderId="22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/>
    <xf numFmtId="0" fontId="51" fillId="2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0" borderId="0">
      <alignment vertical="center"/>
    </xf>
    <xf numFmtId="43" fontId="0" fillId="0" borderId="0" applyFont="0" applyFill="0" applyBorder="0" applyAlignment="0" applyProtection="0"/>
    <xf numFmtId="0" fontId="46" fillId="11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4" fillId="24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66" fillId="0" borderId="23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177" fontId="55" fillId="0" borderId="0">
      <protection locked="0"/>
    </xf>
    <xf numFmtId="0" fontId="47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5" fillId="0" borderId="0">
      <alignment horizontal="centerContinuous" vertical="center"/>
    </xf>
    <xf numFmtId="177" fontId="49" fillId="0" borderId="0">
      <protection locked="0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7" fillId="0" borderId="26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9" fillId="0" borderId="23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72" fillId="0" borderId="27" applyNumberFormat="0" applyFill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0" fillId="22" borderId="28" applyNumberFormat="0" applyAlignment="0" applyProtection="0">
      <alignment vertical="center"/>
    </xf>
    <xf numFmtId="0" fontId="81" fillId="22" borderId="22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8" fillId="13" borderId="22" applyNumberFormat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61" fillId="22" borderId="22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2" fillId="32" borderId="29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177" fontId="65" fillId="0" borderId="0">
      <protection locked="0"/>
    </xf>
    <xf numFmtId="177" fontId="49" fillId="0" borderId="0">
      <protection locked="0"/>
    </xf>
    <xf numFmtId="176" fontId="64" fillId="0" borderId="0" applyFont="0" applyFill="0" applyBorder="0" applyAlignment="0" applyProtection="0"/>
    <xf numFmtId="177" fontId="62" fillId="0" borderId="0">
      <protection locked="0"/>
    </xf>
    <xf numFmtId="177" fontId="62" fillId="0" borderId="0">
      <protection locked="0"/>
    </xf>
    <xf numFmtId="0" fontId="68" fillId="0" borderId="24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86" fillId="0" borderId="30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63" fillId="1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8" fillId="33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177" fontId="62" fillId="0" borderId="0">
      <protection locked="0"/>
    </xf>
    <xf numFmtId="0" fontId="51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177" fontId="62" fillId="0" borderId="0">
      <protection locked="0"/>
    </xf>
    <xf numFmtId="0" fontId="6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177" fontId="62" fillId="0" borderId="0">
      <protection locked="0"/>
    </xf>
    <xf numFmtId="177" fontId="62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177" fontId="55" fillId="0" borderId="0">
      <protection locked="0"/>
    </xf>
    <xf numFmtId="0" fontId="51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22" borderId="22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51" fillId="15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177" fontId="62" fillId="0" borderId="0">
      <protection locked="0"/>
    </xf>
    <xf numFmtId="0" fontId="51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1" fillId="3" borderId="22" applyNumberFormat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85" fillId="0" borderId="0"/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65" fillId="0" borderId="0">
      <protection locked="0"/>
    </xf>
    <xf numFmtId="177" fontId="55" fillId="0" borderId="0">
      <protection locked="0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5" fillId="0" borderId="0"/>
    <xf numFmtId="0" fontId="90" fillId="33" borderId="0" applyNumberFormat="0" applyBorder="0" applyAlignment="0" applyProtection="0">
      <alignment vertical="center"/>
    </xf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55" fillId="0" borderId="0">
      <protection locked="0"/>
    </xf>
    <xf numFmtId="177" fontId="55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54" fillId="1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177" fontId="49" fillId="0" borderId="0">
      <protection locked="0"/>
    </xf>
    <xf numFmtId="0" fontId="50" fillId="15" borderId="0" applyNumberFormat="0" applyBorder="0" applyAlignment="0" applyProtection="0">
      <alignment vertical="center"/>
    </xf>
    <xf numFmtId="177" fontId="49" fillId="0" borderId="0">
      <protection locked="0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5" fontId="0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70" fillId="0" borderId="24" applyNumberFormat="0" applyFill="0" applyAlignment="0" applyProtection="0">
      <alignment vertical="center"/>
    </xf>
    <xf numFmtId="9" fontId="94" fillId="0" borderId="0" applyFont="0" applyFill="0" applyBorder="0" applyAlignment="0" applyProtection="0"/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177" fontId="65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97" fillId="0" borderId="0" applyNumberFormat="0" applyFill="0" applyBorder="0" applyAlignment="0" applyProtection="0">
      <alignment vertical="top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0" fontId="52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60" fillId="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177" fontId="49" fillId="0" borderId="0">
      <protection locked="0"/>
    </xf>
    <xf numFmtId="177" fontId="55" fillId="0" borderId="0">
      <protection locked="0"/>
    </xf>
    <xf numFmtId="0" fontId="64" fillId="0" borderId="0"/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177" fontId="55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60" fillId="20" borderId="0" applyNumberFormat="0" applyBorder="0" applyAlignment="0" applyProtection="0">
      <alignment vertical="center"/>
    </xf>
    <xf numFmtId="177" fontId="65" fillId="0" borderId="0">
      <protection locked="0"/>
    </xf>
    <xf numFmtId="0" fontId="0" fillId="0" borderId="0"/>
    <xf numFmtId="0" fontId="46" fillId="11" borderId="0" applyNumberFormat="0" applyBorder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4" fillId="0" borderId="0"/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33" borderId="0" applyNumberFormat="0" applyBorder="0" applyAlignment="0" applyProtection="0">
      <alignment vertical="center"/>
    </xf>
    <xf numFmtId="0" fontId="85" fillId="0" borderId="0"/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85" fillId="0" borderId="0"/>
    <xf numFmtId="0" fontId="60" fillId="13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93" fillId="0" borderId="0"/>
    <xf numFmtId="0" fontId="78" fillId="0" borderId="2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3" fillId="0" borderId="0"/>
    <xf numFmtId="0" fontId="46" fillId="11" borderId="0" applyNumberFormat="0" applyBorder="0" applyAlignment="0" applyProtection="0">
      <alignment vertical="center"/>
    </xf>
    <xf numFmtId="0" fontId="85" fillId="0" borderId="0"/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3" fillId="2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96" fillId="0" borderId="0">
      <alignment vertical="center"/>
    </xf>
    <xf numFmtId="0" fontId="47" fillId="3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" fontId="49" fillId="0" borderId="0">
      <protection locked="0"/>
    </xf>
    <xf numFmtId="0" fontId="46" fillId="15" borderId="0" applyNumberFormat="0" applyBorder="0" applyAlignment="0" applyProtection="0">
      <alignment vertical="center"/>
    </xf>
    <xf numFmtId="177" fontId="49" fillId="0" borderId="0">
      <protection locked="0"/>
    </xf>
    <xf numFmtId="0" fontId="60" fillId="2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60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5" fillId="0" borderId="0">
      <protection locked="0"/>
    </xf>
    <xf numFmtId="0" fontId="85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7" fontId="55" fillId="0" borderId="0">
      <protection locked="0"/>
    </xf>
    <xf numFmtId="0" fontId="64" fillId="0" borderId="0"/>
    <xf numFmtId="0" fontId="85" fillId="0" borderId="0"/>
    <xf numFmtId="5" fontId="0" fillId="0" borderId="0" applyFon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177" fontId="55" fillId="0" borderId="0">
      <protection locked="0"/>
    </xf>
    <xf numFmtId="0" fontId="105" fillId="0" borderId="30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177" fontId="55" fillId="0" borderId="0">
      <protection locked="0"/>
    </xf>
    <xf numFmtId="0" fontId="45" fillId="9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60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85" fillId="0" borderId="0"/>
    <xf numFmtId="0" fontId="0" fillId="0" borderId="0"/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177" fontId="55" fillId="0" borderId="0">
      <protection locked="0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85" fillId="0" borderId="0"/>
    <xf numFmtId="0" fontId="60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4" fillId="37" borderId="0" applyNumberFormat="0" applyBorder="0" applyAlignment="0" applyProtection="0"/>
    <xf numFmtId="177" fontId="49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177" fontId="62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177" fontId="62" fillId="0" borderId="0">
      <protection locked="0"/>
    </xf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1" fillId="38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7" fontId="49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177" fontId="55" fillId="0" borderId="0">
      <protection locked="0"/>
    </xf>
    <xf numFmtId="0" fontId="63" fillId="1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104" fillId="0" borderId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55" fillId="0" borderId="0">
      <protection locked="0"/>
    </xf>
    <xf numFmtId="0" fontId="47" fillId="19" borderId="0" applyNumberFormat="0" applyBorder="0" applyAlignment="0" applyProtection="0">
      <alignment vertical="center"/>
    </xf>
    <xf numFmtId="0" fontId="106" fillId="0" borderId="32">
      <alignment horizontal="left"/>
    </xf>
    <xf numFmtId="0" fontId="45" fillId="10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177" fontId="49" fillId="0" borderId="0">
      <protection locked="0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0" fillId="0" borderId="0"/>
    <xf numFmtId="0" fontId="83" fillId="33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60" fillId="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0" fillId="0" borderId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74" fillId="11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100" fillId="0" borderId="0" applyProtection="0"/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1" fontId="64" fillId="0" borderId="0"/>
    <xf numFmtId="0" fontId="0" fillId="0" borderId="0">
      <alignment vertical="center"/>
    </xf>
    <xf numFmtId="177" fontId="62" fillId="0" borderId="0">
      <protection locked="0"/>
    </xf>
    <xf numFmtId="0" fontId="46" fillId="15" borderId="0" applyNumberFormat="0" applyBorder="0" applyAlignment="0" applyProtection="0">
      <alignment vertical="center"/>
    </xf>
    <xf numFmtId="177" fontId="62" fillId="0" borderId="0">
      <protection locked="0"/>
    </xf>
    <xf numFmtId="177" fontId="62" fillId="0" borderId="0">
      <protection locked="0"/>
    </xf>
    <xf numFmtId="177" fontId="65" fillId="0" borderId="0">
      <protection locked="0"/>
    </xf>
    <xf numFmtId="0" fontId="85" fillId="0" borderId="0"/>
    <xf numFmtId="0" fontId="46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47" fillId="2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177" fontId="65" fillId="0" borderId="0">
      <protection locked="0"/>
    </xf>
    <xf numFmtId="0" fontId="47" fillId="23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177" fontId="62" fillId="0" borderId="0">
      <protection locked="0"/>
    </xf>
    <xf numFmtId="0" fontId="60" fillId="13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74" fillId="29" borderId="0" applyNumberFormat="0" applyBorder="0" applyAlignment="0" applyProtection="0"/>
    <xf numFmtId="0" fontId="60" fillId="2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31" fillId="3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177" fontId="49" fillId="0" borderId="0">
      <protection locked="0"/>
    </xf>
    <xf numFmtId="0" fontId="60" fillId="11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184" fontId="49" fillId="0" borderId="0">
      <protection locked="0"/>
    </xf>
    <xf numFmtId="0" fontId="60" fillId="10" borderId="0" applyNumberFormat="0" applyBorder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0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60" fillId="2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0" fontId="60" fillId="9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177" fontId="49" fillId="0" borderId="0">
      <protection locked="0"/>
    </xf>
    <xf numFmtId="0" fontId="60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23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1" fillId="40" borderId="0" applyNumberFormat="0" applyBorder="0" applyAlignment="0" applyProtection="0"/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41" borderId="0" applyNumberFormat="0" applyBorder="0" applyAlignment="0" applyProtection="0"/>
    <xf numFmtId="0" fontId="60" fillId="22" borderId="0" applyNumberFormat="0" applyBorder="0" applyAlignment="0" applyProtection="0">
      <alignment vertical="center"/>
    </xf>
    <xf numFmtId="177" fontId="55" fillId="0" borderId="0">
      <protection locked="0"/>
    </xf>
    <xf numFmtId="0" fontId="47" fillId="12" borderId="0" applyNumberFormat="0" applyBorder="0" applyAlignment="0" applyProtection="0">
      <alignment vertical="center"/>
    </xf>
    <xf numFmtId="0" fontId="74" fillId="4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7" fontId="55" fillId="0" borderId="0">
      <protection locked="0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55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177" fontId="62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60" fillId="3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8" fillId="0" borderId="0"/>
    <xf numFmtId="0" fontId="60" fillId="22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0" fontId="60" fillId="3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0" fontId="60" fillId="30" borderId="0" applyNumberFormat="0" applyBorder="0" applyAlignment="0" applyProtection="0">
      <alignment vertical="center"/>
    </xf>
    <xf numFmtId="177" fontId="62" fillId="0" borderId="0">
      <protection locked="0"/>
    </xf>
    <xf numFmtId="0" fontId="60" fillId="30" borderId="0" applyNumberFormat="0" applyBorder="0" applyAlignment="0" applyProtection="0">
      <alignment vertical="center"/>
    </xf>
    <xf numFmtId="177" fontId="62" fillId="0" borderId="0">
      <protection locked="0"/>
    </xf>
    <xf numFmtId="0" fontId="60" fillId="30" borderId="0" applyNumberFormat="0" applyBorder="0" applyAlignment="0" applyProtection="0">
      <alignment vertical="center"/>
    </xf>
    <xf numFmtId="10" fontId="64" fillId="0" borderId="0" applyFont="0" applyFill="0" applyBorder="0" applyAlignment="0" applyProtection="0"/>
    <xf numFmtId="0" fontId="46" fillId="11" borderId="0" applyNumberFormat="0" applyBorder="0" applyAlignment="0" applyProtection="0">
      <alignment vertical="center"/>
    </xf>
    <xf numFmtId="0" fontId="60" fillId="2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60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17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0" fillId="0" borderId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20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60" fillId="3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0" fillId="0" borderId="0"/>
    <xf numFmtId="0" fontId="60" fillId="1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10" fillId="0" borderId="0" applyProtection="0"/>
    <xf numFmtId="0" fontId="46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177" fontId="62" fillId="0" borderId="0">
      <protection locked="0"/>
    </xf>
    <xf numFmtId="0" fontId="60" fillId="1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60" fillId="13" borderId="0" applyNumberFormat="0" applyBorder="0" applyAlignment="0" applyProtection="0">
      <alignment vertical="center"/>
    </xf>
    <xf numFmtId="0" fontId="60" fillId="30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11" fillId="42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38" borderId="0" applyNumberFormat="0" applyBorder="0" applyAlignment="0" applyProtection="0"/>
    <xf numFmtId="0" fontId="47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3" fillId="1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7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4" fillId="0" borderId="0">
      <alignment horizontal="left" indent="1"/>
    </xf>
    <xf numFmtId="0" fontId="46" fillId="11" borderId="0" applyNumberFormat="0" applyBorder="0" applyAlignment="0" applyProtection="0">
      <alignment vertical="center"/>
    </xf>
    <xf numFmtId="0" fontId="54" fillId="17" borderId="0" applyNumberFormat="0" applyBorder="0" applyAlignment="0" applyProtection="0"/>
    <xf numFmtId="0" fontId="83" fillId="33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7" fillId="31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74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31" borderId="0" applyNumberFormat="0" applyBorder="0" applyAlignment="0" applyProtection="0">
      <alignment vertical="center"/>
    </xf>
    <xf numFmtId="0" fontId="112" fillId="32" borderId="29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7" fillId="2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13" fillId="0" borderId="21">
      <alignment horizontal="left" vertical="center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07" fillId="0" borderId="23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3" fillId="13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14" fillId="0" borderId="33" applyNumberFormat="0" applyFill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54" fillId="17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4" fillId="4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24" borderId="0" applyNumberFormat="0" applyBorder="0" applyAlignment="0" applyProtection="0"/>
    <xf numFmtId="0" fontId="31" fillId="40" borderId="0" applyNumberFormat="0" applyBorder="0" applyAlignment="0" applyProtection="0"/>
    <xf numFmtId="0" fontId="31" fillId="34" borderId="0" applyNumberFormat="0" applyBorder="0" applyAlignment="0" applyProtection="0"/>
    <xf numFmtId="0" fontId="54" fillId="24" borderId="0" applyNumberFormat="0" applyBorder="0" applyAlignment="0" applyProtection="0"/>
    <xf numFmtId="0" fontId="31" fillId="36" borderId="0" applyNumberFormat="0" applyBorder="0" applyAlignment="0" applyProtection="0"/>
    <xf numFmtId="0" fontId="31" fillId="14" borderId="0" applyNumberFormat="0" applyBorder="0" applyAlignment="0" applyProtection="0"/>
    <xf numFmtId="0" fontId="54" fillId="1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4" fillId="4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31" fillId="36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4" fillId="43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54" fillId="37" borderId="0" applyNumberFormat="0" applyBorder="0" applyAlignment="0" applyProtection="0"/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8" fillId="13" borderId="22" applyNumberFormat="0" applyAlignment="0" applyProtection="0">
      <alignment vertical="center"/>
    </xf>
    <xf numFmtId="0" fontId="31" fillId="40" borderId="0" applyNumberFormat="0" applyBorder="0" applyAlignment="0" applyProtection="0"/>
    <xf numFmtId="0" fontId="50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65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65" fillId="0" borderId="0">
      <protection locked="0"/>
    </xf>
    <xf numFmtId="0" fontId="60" fillId="0" borderId="0"/>
    <xf numFmtId="177" fontId="65" fillId="0" borderId="0">
      <protection locked="0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1" fillId="22" borderId="22" applyNumberFormat="0" applyAlignment="0" applyProtection="0">
      <alignment vertical="center"/>
    </xf>
    <xf numFmtId="177" fontId="62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0" fontId="109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91" fontId="97" fillId="0" borderId="0" applyFill="0" applyBorder="0" applyAlignment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3" borderId="22" applyNumberFormat="0" applyAlignment="0" applyProtection="0">
      <alignment vertical="center"/>
    </xf>
    <xf numFmtId="41" fontId="64" fillId="0" borderId="0" applyFont="0" applyFill="0" applyBorder="0" applyAlignment="0" applyProtection="0"/>
    <xf numFmtId="0" fontId="46" fillId="11" borderId="0" applyNumberFormat="0" applyBorder="0" applyAlignment="0" applyProtection="0">
      <alignment vertical="center"/>
    </xf>
    <xf numFmtId="41" fontId="64" fillId="0" borderId="0" applyFont="0" applyFill="0" applyBorder="0" applyAlignment="0" applyProtection="0"/>
    <xf numFmtId="0" fontId="116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1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95" fontId="118" fillId="0" borderId="0"/>
    <xf numFmtId="0" fontId="98" fillId="0" borderId="0" applyFont="0" applyFill="0" applyBorder="0" applyAlignment="0" applyProtection="0"/>
    <xf numFmtId="184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87" fontId="118" fillId="0" borderId="0"/>
    <xf numFmtId="198" fontId="118" fillId="0" borderId="0"/>
    <xf numFmtId="0" fontId="99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2" fontId="110" fillId="0" borderId="0" applyProtection="0"/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74" fillId="11" borderId="0" applyNumberFormat="0" applyBorder="0" applyAlignment="0" applyProtection="0"/>
    <xf numFmtId="38" fontId="59" fillId="22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0" fontId="113" fillId="0" borderId="34" applyNumberFormat="0" applyAlignment="0" applyProtection="0">
      <alignment horizontal="left" vertical="center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14" fillId="0" borderId="33" applyNumberFormat="0" applyFill="0" applyAlignment="0" applyProtection="0">
      <alignment vertical="center"/>
    </xf>
    <xf numFmtId="0" fontId="113" fillId="0" borderId="0" applyProtection="0"/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37" fontId="119" fillId="0" borderId="0"/>
    <xf numFmtId="0" fontId="120" fillId="0" borderId="0"/>
    <xf numFmtId="177" fontId="65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121" fillId="0" borderId="0">
      <alignment vertical="center"/>
    </xf>
    <xf numFmtId="0" fontId="121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/>
    <xf numFmtId="0" fontId="122" fillId="3" borderId="28" applyNumberFormat="0" applyAlignment="0" applyProtection="0">
      <alignment vertical="center"/>
    </xf>
    <xf numFmtId="190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0" fillId="0" borderId="35" applyProtection="0"/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0" fontId="109" fillId="0" borderId="0" applyNumberFormat="0" applyFill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177" fontId="62" fillId="0" borderId="0">
      <protection locked="0"/>
    </xf>
    <xf numFmtId="0" fontId="74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87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74" fillId="11" borderId="0" applyNumberFormat="0" applyBorder="0" applyAlignment="0" applyProtection="0"/>
    <xf numFmtId="0" fontId="48" fillId="13" borderId="22" applyNumberFormat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177" fontId="49" fillId="0" borderId="0">
      <protection locked="0"/>
    </xf>
    <xf numFmtId="0" fontId="45" fillId="10" borderId="0" applyNumberFormat="0" applyBorder="0" applyAlignment="0" applyProtection="0">
      <alignment vertical="center"/>
    </xf>
    <xf numFmtId="177" fontId="62" fillId="0" borderId="0">
      <protection locked="0"/>
    </xf>
    <xf numFmtId="177" fontId="62" fillId="0" borderId="0">
      <protection locked="0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177" fontId="62" fillId="0" borderId="0">
      <protection locked="0"/>
    </xf>
    <xf numFmtId="177" fontId="62" fillId="0" borderId="0">
      <protection locked="0"/>
    </xf>
    <xf numFmtId="177" fontId="62" fillId="0" borderId="0">
      <protection locked="0"/>
    </xf>
    <xf numFmtId="177" fontId="62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9" fontId="102" fillId="0" borderId="0" applyFont="0" applyFill="0" applyBorder="0" applyAlignment="0" applyProtection="0"/>
    <xf numFmtId="0" fontId="74" fillId="11" borderId="0" applyNumberFormat="0" applyBorder="0" applyAlignment="0" applyProtection="0"/>
    <xf numFmtId="0" fontId="63" fillId="34" borderId="0" applyNumberFormat="0" applyBorder="0" applyAlignment="0" applyProtection="0"/>
    <xf numFmtId="0" fontId="78" fillId="0" borderId="26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78" fillId="0" borderId="26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/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6" fillId="0" borderId="23" applyNumberFormat="0" applyFill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0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63" fillId="34" borderId="0" applyNumberFormat="0" applyBorder="0" applyAlignment="0" applyProtection="0"/>
    <xf numFmtId="0" fontId="103" fillId="0" borderId="27" applyNumberFormat="0" applyFill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87" fillId="0" borderId="31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20" fillId="0" borderId="4">
      <alignment horizontal="distributed" vertical="center" wrapText="1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3" fillId="4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24" fillId="32" borderId="29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89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74" fillId="11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74" fillId="29" borderId="0" applyNumberFormat="0" applyBorder="0" applyAlignment="0" applyProtection="0"/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74" fillId="2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74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91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2" fillId="0" borderId="0"/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67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94" fontId="85" fillId="0" borderId="0" applyFont="0" applyFill="0" applyBorder="0" applyAlignment="0" applyProtection="0"/>
    <xf numFmtId="0" fontId="89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0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/>
    <xf numFmtId="0" fontId="52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25" fillId="9" borderId="0" applyNumberFormat="0" applyBorder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0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74" fillId="29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101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98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17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80" fontId="102" fillId="0" borderId="0" applyFont="0" applyFill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1" fillId="22" borderId="22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4" fillId="29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74" fillId="11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89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77" fontId="49" fillId="0" borderId="0">
      <protection locked="0"/>
    </xf>
    <xf numFmtId="0" fontId="46" fillId="11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188" fontId="102" fillId="0" borderId="0" applyFont="0" applyFill="0" applyBorder="0" applyAlignment="0" applyProtection="0"/>
    <xf numFmtId="177" fontId="65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0" fillId="0" borderId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124" fillId="32" borderId="29" applyNumberFormat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38" fontId="98" fillId="0" borderId="0" applyFont="0" applyFill="0" applyBorder="0" applyAlignment="0" applyProtection="0"/>
    <xf numFmtId="177" fontId="62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96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0" fillId="0" borderId="0"/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9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96" fillId="0" borderId="0"/>
    <xf numFmtId="0" fontId="0" fillId="0" borderId="0"/>
    <xf numFmtId="0" fontId="0" fillId="0" borderId="0"/>
    <xf numFmtId="0" fontId="96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4" fillId="0" borderId="0"/>
    <xf numFmtId="0" fontId="60" fillId="0" borderId="0"/>
    <xf numFmtId="0" fontId="0" fillId="0" borderId="0">
      <alignment vertical="center"/>
    </xf>
    <xf numFmtId="0" fontId="0" fillId="0" borderId="0">
      <alignment vertical="center"/>
    </xf>
    <xf numFmtId="0" fontId="60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124" fillId="32" borderId="29" applyNumberFormat="0" applyAlignment="0" applyProtection="0">
      <alignment vertical="center"/>
    </xf>
    <xf numFmtId="0" fontId="6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6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0" borderId="0" applyNumberFormat="0" applyBorder="0" applyAlignment="0" applyProtection="0">
      <alignment vertical="center"/>
    </xf>
    <xf numFmtId="0" fontId="92" fillId="0" borderId="0"/>
    <xf numFmtId="0" fontId="0" fillId="0" borderId="0">
      <alignment vertical="center"/>
    </xf>
    <xf numFmtId="0" fontId="0" fillId="0" borderId="0"/>
    <xf numFmtId="0" fontId="4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6" fillId="0" borderId="0"/>
    <xf numFmtId="0" fontId="4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4" fillId="32" borderId="29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/>
    <xf numFmtId="0" fontId="63" fillId="34" borderId="0" applyNumberFormat="0" applyBorder="0" applyAlignment="0" applyProtection="0"/>
    <xf numFmtId="0" fontId="63" fillId="10" borderId="0" applyNumberFormat="0" applyBorder="0" applyAlignment="0" applyProtection="0"/>
    <xf numFmtId="0" fontId="63" fillId="3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83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3" fillId="3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3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117" fillId="10" borderId="0" applyNumberFormat="0" applyBorder="0" applyAlignment="0" applyProtection="0">
      <alignment vertical="center"/>
    </xf>
    <xf numFmtId="0" fontId="101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9" fontId="85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7" fillId="10" borderId="0" applyNumberFormat="0" applyBorder="0" applyAlignment="0" applyProtection="0">
      <alignment vertical="center"/>
    </xf>
    <xf numFmtId="0" fontId="12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5" fillId="0" borderId="30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57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11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85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43" fontId="118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63" fillId="34" borderId="0" applyNumberFormat="0" applyBorder="0" applyAlignment="0" applyProtection="0"/>
    <xf numFmtId="0" fontId="63" fillId="10" borderId="0" applyNumberFormat="0" applyBorder="0" applyAlignment="0" applyProtection="0"/>
    <xf numFmtId="0" fontId="63" fillId="10" borderId="0" applyNumberFormat="0" applyBorder="0" applyAlignment="0" applyProtection="0"/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05" fillId="0" borderId="30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177" fontId="65" fillId="0" borderId="0">
      <protection locked="0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>
      <alignment vertical="top"/>
      <protection locked="0"/>
    </xf>
    <xf numFmtId="0" fontId="105" fillId="0" borderId="30" applyNumberFormat="0" applyFill="0" applyAlignment="0" applyProtection="0">
      <alignment vertical="center"/>
    </xf>
    <xf numFmtId="0" fontId="105" fillId="0" borderId="30" applyNumberFormat="0" applyFill="0" applyAlignment="0" applyProtection="0">
      <alignment vertical="center"/>
    </xf>
    <xf numFmtId="0" fontId="105" fillId="0" borderId="30" applyNumberFormat="0" applyFill="0" applyAlignment="0" applyProtection="0">
      <alignment vertical="center"/>
    </xf>
    <xf numFmtId="0" fontId="105" fillId="0" borderId="30" applyNumberFormat="0" applyFill="0" applyAlignment="0" applyProtection="0">
      <alignment vertical="center"/>
    </xf>
    <xf numFmtId="0" fontId="105" fillId="0" borderId="30" applyNumberFormat="0" applyFill="0" applyAlignment="0" applyProtection="0">
      <alignment vertical="center"/>
    </xf>
    <xf numFmtId="0" fontId="105" fillId="0" borderId="36" applyNumberFormat="0" applyFill="0" applyAlignment="0" applyProtection="0">
      <alignment vertical="center"/>
    </xf>
    <xf numFmtId="177" fontId="62" fillId="0" borderId="0">
      <protection locked="0"/>
    </xf>
    <xf numFmtId="0" fontId="61" fillId="22" borderId="22" applyNumberFormat="0" applyAlignment="0" applyProtection="0">
      <alignment vertical="center"/>
    </xf>
    <xf numFmtId="0" fontId="61" fillId="22" borderId="22" applyNumberFormat="0" applyAlignment="0" applyProtection="0">
      <alignment vertical="center"/>
    </xf>
    <xf numFmtId="0" fontId="61" fillId="22" borderId="22" applyNumberFormat="0" applyAlignment="0" applyProtection="0">
      <alignment vertical="center"/>
    </xf>
    <xf numFmtId="0" fontId="61" fillId="22" borderId="22" applyNumberFormat="0" applyAlignment="0" applyProtection="0">
      <alignment vertical="center"/>
    </xf>
    <xf numFmtId="0" fontId="124" fillId="32" borderId="29" applyNumberFormat="0" applyAlignment="0" applyProtection="0">
      <alignment vertical="center"/>
    </xf>
    <xf numFmtId="0" fontId="0" fillId="0" borderId="0">
      <alignment vertical="center"/>
    </xf>
    <xf numFmtId="0" fontId="124" fillId="32" borderId="29" applyNumberFormat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124" fillId="32" borderId="29" applyNumberFormat="0" applyAlignment="0" applyProtection="0">
      <alignment vertical="center"/>
    </xf>
    <xf numFmtId="0" fontId="124" fillId="32" borderId="29" applyNumberFormat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0" fontId="93" fillId="0" borderId="0"/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0" fontId="70" fillId="0" borderId="24" applyNumberFormat="0" applyFill="0" applyAlignment="0" applyProtection="0">
      <alignment vertical="center"/>
    </xf>
    <xf numFmtId="200" fontId="85" fillId="0" borderId="0" applyFont="0" applyFill="0" applyBorder="0" applyAlignment="0" applyProtection="0"/>
    <xf numFmtId="199" fontId="85" fillId="0" borderId="0" applyFont="0" applyFill="0" applyBorder="0" applyAlignment="0" applyProtection="0"/>
    <xf numFmtId="177" fontId="49" fillId="0" borderId="0">
      <protection locked="0"/>
    </xf>
    <xf numFmtId="177" fontId="55" fillId="0" borderId="0">
      <protection locked="0"/>
    </xf>
    <xf numFmtId="177" fontId="55" fillId="0" borderId="0">
      <protection locked="0"/>
    </xf>
    <xf numFmtId="177" fontId="55" fillId="0" borderId="0">
      <protection locked="0"/>
    </xf>
    <xf numFmtId="177" fontId="55" fillId="0" borderId="0">
      <protection locked="0"/>
    </xf>
    <xf numFmtId="177" fontId="55" fillId="0" borderId="0">
      <protection locked="0"/>
    </xf>
    <xf numFmtId="177" fontId="62" fillId="0" borderId="0">
      <protection locked="0"/>
    </xf>
    <xf numFmtId="43" fontId="0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4" fillId="0" borderId="0"/>
    <xf numFmtId="0" fontId="111" fillId="46" borderId="0" applyNumberFormat="0" applyBorder="0" applyAlignment="0" applyProtection="0"/>
    <xf numFmtId="0" fontId="111" fillId="47" borderId="0" applyNumberFormat="0" applyBorder="0" applyAlignment="0" applyProtection="0"/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83" fillId="1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83" fillId="23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83" fillId="3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90" fillId="33" borderId="0" applyNumberFormat="0" applyBorder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122" fillId="22" borderId="28" applyNumberFormat="0" applyAlignment="0" applyProtection="0">
      <alignment vertical="center"/>
    </xf>
    <xf numFmtId="0" fontId="122" fillId="3" borderId="28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0" fontId="48" fillId="13" borderId="22" applyNumberFormat="0" applyAlignment="0" applyProtection="0">
      <alignment vertical="center"/>
    </xf>
    <xf numFmtId="1" fontId="20" fillId="0" borderId="4">
      <alignment vertical="center"/>
      <protection locked="0"/>
    </xf>
    <xf numFmtId="0" fontId="123" fillId="0" borderId="0"/>
    <xf numFmtId="0" fontId="123" fillId="0" borderId="0"/>
    <xf numFmtId="183" fontId="20" fillId="0" borderId="4">
      <alignment vertical="center"/>
      <protection locked="0"/>
    </xf>
    <xf numFmtId="0" fontId="64" fillId="0" borderId="0"/>
    <xf numFmtId="0" fontId="47" fillId="35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0" fontId="0" fillId="26" borderId="25" applyNumberFormat="0" applyFont="0" applyAlignment="0" applyProtection="0">
      <alignment vertical="center"/>
    </xf>
    <xf numFmtId="40" fontId="98" fillId="0" borderId="0" applyFont="0" applyFill="0" applyBorder="0" applyAlignment="0" applyProtection="0"/>
    <xf numFmtId="0" fontId="126" fillId="0" borderId="0"/>
  </cellStyleXfs>
  <cellXfs count="316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/>
    <xf numFmtId="0" fontId="3" fillId="0" borderId="4" xfId="0" applyFont="1" applyBorder="1"/>
    <xf numFmtId="203" fontId="3" fillId="0" borderId="4" xfId="0" applyNumberFormat="1" applyFont="1" applyBorder="1"/>
    <xf numFmtId="202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left" vertical="top" wrapText="1"/>
    </xf>
    <xf numFmtId="0" fontId="3" fillId="2" borderId="4" xfId="0" applyFont="1" applyFill="1" applyBorder="1"/>
    <xf numFmtId="203" fontId="3" fillId="2" borderId="4" xfId="0" applyNumberFormat="1" applyFont="1" applyFill="1" applyBorder="1"/>
    <xf numFmtId="202" fontId="3" fillId="2" borderId="4" xfId="0" applyNumberFormat="1" applyFont="1" applyFill="1" applyBorder="1" applyAlignment="1">
      <alignment horizontal="center"/>
    </xf>
    <xf numFmtId="0" fontId="5" fillId="0" borderId="0" xfId="1010" applyNumberFormat="1" applyFont="1" applyFill="1" applyAlignment="1" applyProtection="1"/>
    <xf numFmtId="0" fontId="6" fillId="0" borderId="0" xfId="1010" applyNumberFormat="1" applyFont="1" applyFill="1" applyAlignment="1" applyProtection="1"/>
    <xf numFmtId="49" fontId="7" fillId="3" borderId="0" xfId="1010" applyNumberFormat="1" applyFont="1" applyFill="1" applyAlignment="1" applyProtection="1">
      <alignment horizontal="center" vertical="center"/>
    </xf>
    <xf numFmtId="0" fontId="7" fillId="3" borderId="0" xfId="1010" applyNumberFormat="1" applyFont="1" applyFill="1" applyAlignment="1" applyProtection="1">
      <alignment horizontal="center" vertical="center"/>
    </xf>
    <xf numFmtId="49" fontId="8" fillId="3" borderId="0" xfId="1010" applyNumberFormat="1" applyFont="1" applyFill="1" applyAlignment="1" applyProtection="1">
      <alignment horizontal="center" vertical="center"/>
    </xf>
    <xf numFmtId="49" fontId="9" fillId="3" borderId="0" xfId="1010" applyNumberFormat="1" applyFont="1" applyFill="1" applyAlignment="1" applyProtection="1">
      <alignment horizontal="right" vertical="center"/>
    </xf>
    <xf numFmtId="0" fontId="9" fillId="3" borderId="0" xfId="1010" applyNumberFormat="1" applyFont="1" applyFill="1" applyAlignment="1" applyProtection="1">
      <alignment horizontal="right" vertical="center"/>
    </xf>
    <xf numFmtId="49" fontId="9" fillId="3" borderId="2" xfId="1010" applyNumberFormat="1" applyFont="1" applyFill="1" applyBorder="1" applyAlignment="1" applyProtection="1">
      <alignment vertical="center"/>
    </xf>
    <xf numFmtId="49" fontId="9" fillId="3" borderId="2" xfId="1010" applyNumberFormat="1" applyFont="1" applyFill="1" applyBorder="1" applyAlignment="1" applyProtection="1">
      <alignment horizontal="right" vertical="center"/>
    </xf>
    <xf numFmtId="49" fontId="8" fillId="3" borderId="4" xfId="1010" applyNumberFormat="1" applyFont="1" applyFill="1" applyBorder="1" applyAlignment="1" applyProtection="1">
      <alignment horizontal="center" vertical="center"/>
    </xf>
    <xf numFmtId="49" fontId="9" fillId="3" borderId="5" xfId="1010" applyNumberFormat="1" applyFont="1" applyFill="1" applyBorder="1" applyAlignment="1" applyProtection="1">
      <alignment vertical="center"/>
    </xf>
    <xf numFmtId="182" fontId="9" fillId="3" borderId="5" xfId="1010" applyNumberFormat="1" applyFont="1" applyFill="1" applyBorder="1" applyAlignment="1" applyProtection="1">
      <alignment horizontal="right" vertical="center"/>
    </xf>
    <xf numFmtId="49" fontId="9" fillId="3" borderId="6" xfId="1010" applyNumberFormat="1" applyFont="1" applyFill="1" applyBorder="1" applyAlignment="1" applyProtection="1">
      <alignment vertical="center"/>
    </xf>
    <xf numFmtId="182" fontId="9" fillId="3" borderId="6" xfId="1010" applyNumberFormat="1" applyFont="1" applyFill="1" applyBorder="1" applyAlignment="1" applyProtection="1">
      <alignment horizontal="right" vertical="center"/>
    </xf>
    <xf numFmtId="49" fontId="9" fillId="3" borderId="7" xfId="1010" applyNumberFormat="1" applyFont="1" applyFill="1" applyBorder="1" applyAlignment="1" applyProtection="1">
      <alignment vertical="center"/>
    </xf>
    <xf numFmtId="182" fontId="9" fillId="3" borderId="7" xfId="1010" applyNumberFormat="1" applyFont="1" applyFill="1" applyBorder="1" applyAlignment="1" applyProtection="1">
      <alignment horizontal="right" vertical="center"/>
    </xf>
    <xf numFmtId="182" fontId="9" fillId="3" borderId="8" xfId="1010" applyNumberFormat="1" applyFont="1" applyFill="1" applyBorder="1" applyAlignment="1" applyProtection="1">
      <alignment horizontal="right" vertical="center"/>
    </xf>
    <xf numFmtId="49" fontId="9" fillId="3" borderId="8" xfId="1010" applyNumberFormat="1" applyFont="1" applyFill="1" applyBorder="1" applyAlignment="1" applyProtection="1">
      <alignment vertical="center"/>
    </xf>
    <xf numFmtId="49" fontId="9" fillId="3" borderId="9" xfId="1010" applyNumberFormat="1" applyFont="1" applyFill="1" applyBorder="1" applyAlignment="1" applyProtection="1">
      <alignment vertical="center"/>
    </xf>
    <xf numFmtId="182" fontId="9" fillId="3" borderId="9" xfId="1010" applyNumberFormat="1" applyFont="1" applyFill="1" applyBorder="1" applyAlignment="1" applyProtection="1">
      <alignment horizontal="right" vertical="center"/>
    </xf>
    <xf numFmtId="182" fontId="9" fillId="3" borderId="10" xfId="1010" applyNumberFormat="1" applyFont="1" applyFill="1" applyBorder="1" applyAlignment="1" applyProtection="1">
      <alignment horizontal="right" vertical="center"/>
    </xf>
    <xf numFmtId="49" fontId="10" fillId="3" borderId="4" xfId="1010" applyNumberFormat="1" applyFont="1" applyFill="1" applyBorder="1" applyAlignment="1" applyProtection="1">
      <alignment horizontal="center" vertical="center"/>
    </xf>
    <xf numFmtId="49" fontId="10" fillId="3" borderId="11" xfId="1010" applyNumberFormat="1" applyFont="1" applyFill="1" applyBorder="1" applyAlignment="1" applyProtection="1">
      <alignment horizontal="center" vertical="center"/>
    </xf>
    <xf numFmtId="182" fontId="9" fillId="4" borderId="8" xfId="1010" applyNumberFormat="1" applyFont="1" applyFill="1" applyBorder="1" applyAlignment="1" applyProtection="1">
      <alignment horizontal="right" vertical="center"/>
    </xf>
    <xf numFmtId="49" fontId="9" fillId="3" borderId="12" xfId="1010" applyNumberFormat="1" applyFont="1" applyFill="1" applyBorder="1" applyAlignment="1" applyProtection="1">
      <alignment vertical="center"/>
    </xf>
    <xf numFmtId="182" fontId="9" fillId="4" borderId="9" xfId="1010" applyNumberFormat="1" applyFont="1" applyFill="1" applyBorder="1" applyAlignment="1" applyProtection="1">
      <alignment horizontal="right" vertical="center"/>
    </xf>
    <xf numFmtId="49" fontId="10" fillId="3" borderId="13" xfId="1010" applyNumberFormat="1" applyFont="1" applyFill="1" applyBorder="1" applyAlignment="1" applyProtection="1">
      <alignment horizontal="center" vertical="center"/>
    </xf>
    <xf numFmtId="182" fontId="9" fillId="4" borderId="5" xfId="1010" applyNumberFormat="1" applyFont="1" applyFill="1" applyBorder="1" applyAlignment="1" applyProtection="1">
      <alignment horizontal="right" vertical="center"/>
    </xf>
    <xf numFmtId="49" fontId="9" fillId="3" borderId="4" xfId="1010" applyNumberFormat="1" applyFont="1" applyFill="1" applyBorder="1" applyAlignment="1" applyProtection="1">
      <alignment horizontal="center" vertical="center"/>
    </xf>
    <xf numFmtId="182" fontId="9" fillId="4" borderId="4" xfId="1010" applyNumberFormat="1" applyFont="1" applyFill="1" applyBorder="1" applyAlignment="1" applyProtection="1">
      <alignment horizontal="right" vertical="center"/>
    </xf>
    <xf numFmtId="49" fontId="9" fillId="3" borderId="13" xfId="1010" applyNumberFormat="1" applyFont="1" applyFill="1" applyBorder="1" applyAlignment="1" applyProtection="1">
      <alignment horizontal="center" vertical="center"/>
    </xf>
    <xf numFmtId="49" fontId="11" fillId="3" borderId="14" xfId="1010" applyNumberFormat="1" applyFont="1" applyFill="1" applyBorder="1" applyAlignment="1" applyProtection="1"/>
    <xf numFmtId="0" fontId="9" fillId="3" borderId="14" xfId="1010" applyNumberFormat="1" applyFont="1" applyFill="1" applyBorder="1" applyAlignment="1" applyProtection="1">
      <alignment vertical="center"/>
    </xf>
    <xf numFmtId="49" fontId="9" fillId="3" borderId="0" xfId="1010" applyNumberFormat="1" applyFont="1" applyFill="1" applyAlignment="1" applyProtection="1">
      <alignment vertical="center"/>
    </xf>
    <xf numFmtId="0" fontId="9" fillId="3" borderId="0" xfId="1010" applyNumberFormat="1" applyFont="1" applyFill="1" applyAlignment="1" applyProtection="1">
      <alignment vertical="center"/>
    </xf>
    <xf numFmtId="0" fontId="0" fillId="0" borderId="0" xfId="0" applyBorder="1" applyAlignment="1">
      <alignment horizontal="left"/>
    </xf>
    <xf numFmtId="0" fontId="1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13" fillId="0" borderId="0" xfId="1090" applyFont="1" applyFill="1" applyAlignment="1">
      <alignment vertical="center"/>
    </xf>
    <xf numFmtId="0" fontId="14" fillId="0" borderId="0" xfId="1090" applyFont="1" applyFill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1090" applyFill="1" applyAlignment="1">
      <alignment vertical="center"/>
    </xf>
    <xf numFmtId="0" fontId="13" fillId="0" borderId="0" xfId="448" applyFont="1" applyFill="1" applyBorder="1" applyAlignment="1">
      <alignment vertical="center"/>
    </xf>
    <xf numFmtId="0" fontId="13" fillId="0" borderId="0" xfId="1090" applyFont="1" applyFill="1" applyBorder="1" applyAlignment="1">
      <alignment vertical="center"/>
    </xf>
    <xf numFmtId="0" fontId="14" fillId="0" borderId="0" xfId="1082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2" borderId="0" xfId="1082" applyFont="1" applyFill="1" applyBorder="1" applyAlignment="1">
      <alignment horizontal="center" vertical="center" wrapText="1"/>
    </xf>
    <xf numFmtId="0" fontId="13" fillId="0" borderId="0" xfId="1476" applyFont="1" applyFill="1" applyAlignment="1">
      <alignment vertical="center"/>
    </xf>
    <xf numFmtId="0" fontId="14" fillId="0" borderId="0" xfId="870" applyFont="1" applyFill="1" applyBorder="1" applyAlignment="1">
      <alignment vertical="center"/>
    </xf>
    <xf numFmtId="0" fontId="15" fillId="0" borderId="0" xfId="1476" applyFont="1" applyFill="1" applyBorder="1" applyAlignment="1">
      <alignment vertical="center"/>
    </xf>
    <xf numFmtId="0" fontId="15" fillId="0" borderId="0" xfId="1476" applyFont="1" applyFill="1" applyBorder="1" applyAlignment="1">
      <alignment vertical="center" wrapText="1"/>
    </xf>
    <xf numFmtId="0" fontId="15" fillId="0" borderId="0" xfId="1476" applyFont="1" applyFill="1" applyAlignment="1">
      <alignment vertical="center"/>
    </xf>
    <xf numFmtId="0" fontId="0" fillId="0" borderId="0" xfId="1476" applyFont="1" applyFill="1" applyAlignment="1">
      <alignment vertical="center"/>
    </xf>
    <xf numFmtId="0" fontId="0" fillId="0" borderId="0" xfId="1476" applyFill="1" applyAlignment="1">
      <alignment vertical="center"/>
    </xf>
    <xf numFmtId="0" fontId="16" fillId="0" borderId="0" xfId="1476" applyFont="1" applyFill="1" applyAlignment="1">
      <alignment vertical="center"/>
    </xf>
    <xf numFmtId="0" fontId="14" fillId="0" borderId="0" xfId="870" applyFont="1" applyFill="1" applyBorder="1" applyAlignment="1">
      <alignment horizontal="center" vertical="center"/>
    </xf>
    <xf numFmtId="0" fontId="15" fillId="0" borderId="0" xfId="1476" applyFont="1" applyFill="1" applyBorder="1" applyAlignment="1">
      <alignment horizontal="right" vertical="center"/>
    </xf>
    <xf numFmtId="0" fontId="15" fillId="0" borderId="16" xfId="1476" applyFont="1" applyFill="1" applyBorder="1" applyAlignment="1">
      <alignment horizontal="center" vertical="center" wrapText="1"/>
    </xf>
    <xf numFmtId="0" fontId="15" fillId="0" borderId="4" xfId="870" applyFont="1" applyFill="1" applyBorder="1" applyAlignment="1">
      <alignment horizontal="center" vertical="center" wrapText="1"/>
    </xf>
    <xf numFmtId="0" fontId="15" fillId="0" borderId="16" xfId="1476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186" fontId="15" fillId="0" borderId="4" xfId="0" applyNumberFormat="1" applyFont="1" applyFill="1" applyBorder="1" applyAlignment="1">
      <alignment horizontal="center" vertical="center" wrapText="1"/>
    </xf>
    <xf numFmtId="178" fontId="17" fillId="0" borderId="7" xfId="2119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right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1476" applyFont="1" applyFill="1" applyAlignment="1">
      <alignment vertical="center" wrapText="1"/>
    </xf>
    <xf numFmtId="0" fontId="0" fillId="0" borderId="0" xfId="1476" applyFill="1" applyAlignment="1">
      <alignment vertical="center" wrapText="1"/>
    </xf>
    <xf numFmtId="0" fontId="19" fillId="0" borderId="0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0" fillId="0" borderId="4" xfId="0" applyBorder="1"/>
    <xf numFmtId="0" fontId="13" fillId="0" borderId="0" xfId="2145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15" fillId="0" borderId="0" xfId="2145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0" fillId="0" borderId="0" xfId="2145" applyFont="1" applyFill="1" applyAlignment="1">
      <alignment vertical="center"/>
    </xf>
    <xf numFmtId="0" fontId="23" fillId="5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vertical="center"/>
    </xf>
    <xf numFmtId="3" fontId="23" fillId="5" borderId="4" xfId="0" applyNumberFormat="1" applyFont="1" applyFill="1" applyBorder="1" applyAlignment="1" applyProtection="1">
      <alignment vertical="center"/>
    </xf>
    <xf numFmtId="197" fontId="23" fillId="0" borderId="4" xfId="0" applyNumberFormat="1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vertical="center"/>
    </xf>
    <xf numFmtId="0" fontId="22" fillId="5" borderId="4" xfId="0" applyFont="1" applyFill="1" applyBorder="1" applyAlignment="1">
      <alignment horizontal="distributed" vertical="center"/>
    </xf>
    <xf numFmtId="0" fontId="13" fillId="0" borderId="0" xfId="2109" applyFont="1" applyFill="1" applyAlignment="1">
      <alignment vertical="center"/>
    </xf>
    <xf numFmtId="0" fontId="15" fillId="0" borderId="0" xfId="2109" applyFont="1" applyFill="1" applyAlignment="1">
      <alignment vertical="center"/>
    </xf>
    <xf numFmtId="0" fontId="23" fillId="5" borderId="0" xfId="0" applyFont="1" applyFill="1" applyAlignment="1">
      <alignment vertical="center" wrapText="1"/>
    </xf>
    <xf numFmtId="0" fontId="25" fillId="5" borderId="0" xfId="0" applyFont="1" applyFill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197" fontId="23" fillId="6" borderId="4" xfId="0" applyNumberFormat="1" applyFont="1" applyFill="1" applyBorder="1" applyAlignment="1">
      <alignment horizontal="right" vertical="center" wrapText="1"/>
    </xf>
    <xf numFmtId="3" fontId="23" fillId="5" borderId="4" xfId="0" applyNumberFormat="1" applyFont="1" applyFill="1" applyBorder="1" applyAlignment="1" applyProtection="1">
      <alignment horizontal="left" vertical="center"/>
    </xf>
    <xf numFmtId="197" fontId="23" fillId="5" borderId="4" xfId="0" applyNumberFormat="1" applyFont="1" applyFill="1" applyBorder="1" applyAlignment="1">
      <alignment horizontal="right" vertical="center" wrapText="1"/>
    </xf>
    <xf numFmtId="0" fontId="23" fillId="5" borderId="4" xfId="0" applyFont="1" applyFill="1" applyBorder="1" applyAlignment="1">
      <alignment horizontal="left" vertical="center"/>
    </xf>
    <xf numFmtId="0" fontId="26" fillId="5" borderId="4" xfId="2119" applyFont="1" applyFill="1" applyBorder="1" applyAlignment="1">
      <alignment vertical="center" wrapText="1"/>
    </xf>
    <xf numFmtId="197" fontId="23" fillId="7" borderId="4" xfId="0" applyNumberFormat="1" applyFont="1" applyFill="1" applyBorder="1" applyAlignment="1">
      <alignment horizontal="right" vertical="center" wrapText="1"/>
    </xf>
    <xf numFmtId="0" fontId="23" fillId="5" borderId="0" xfId="0" applyFont="1" applyFill="1" applyAlignment="1">
      <alignment horizontal="right" vertical="center" wrapText="1"/>
    </xf>
    <xf numFmtId="0" fontId="13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/>
    </xf>
    <xf numFmtId="0" fontId="15" fillId="0" borderId="0" xfId="2109" applyFont="1" applyFill="1" applyAlignment="1">
      <alignment horizontal="center" vertical="center"/>
    </xf>
    <xf numFmtId="0" fontId="0" fillId="0" borderId="0" xfId="2109" applyFont="1" applyFill="1" applyAlignment="1">
      <alignment horizontal="center" vertical="center"/>
    </xf>
    <xf numFmtId="193" fontId="0" fillId="0" borderId="0" xfId="2109" applyNumberFormat="1" applyFont="1" applyFill="1" applyAlignment="1">
      <alignment horizontal="center" vertical="center"/>
    </xf>
    <xf numFmtId="0" fontId="13" fillId="0" borderId="0" xfId="2149" applyFont="1" applyFill="1" applyAlignment="1">
      <alignment horizontal="left" vertical="center"/>
    </xf>
    <xf numFmtId="0" fontId="13" fillId="0" borderId="0" xfId="2149" applyFont="1" applyFill="1" applyAlignment="1">
      <alignment horizontal="center" vertical="center"/>
    </xf>
    <xf numFmtId="193" fontId="13" fillId="0" borderId="0" xfId="2109" applyNumberFormat="1" applyFont="1" applyFill="1" applyAlignment="1">
      <alignment horizontal="center" vertical="center"/>
    </xf>
    <xf numFmtId="0" fontId="27" fillId="0" borderId="0" xfId="2109" applyFont="1" applyFill="1" applyAlignment="1">
      <alignment horizontal="center" vertical="center"/>
    </xf>
    <xf numFmtId="0" fontId="14" fillId="0" borderId="0" xfId="2109" applyFont="1" applyFill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wrapText="1"/>
    </xf>
    <xf numFmtId="0" fontId="0" fillId="0" borderId="4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193" fontId="15" fillId="0" borderId="0" xfId="2109" applyNumberFormat="1" applyFont="1" applyFill="1" applyAlignment="1">
      <alignment horizontal="center" vertical="center"/>
    </xf>
    <xf numFmtId="0" fontId="13" fillId="0" borderId="0" xfId="2145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2145" applyFont="1" applyFill="1" applyAlignment="1">
      <alignment horizontal="center" vertical="center"/>
    </xf>
    <xf numFmtId="0" fontId="0" fillId="0" borderId="0" xfId="2145" applyFont="1" applyFill="1" applyAlignment="1">
      <alignment horizontal="center" vertical="center"/>
    </xf>
    <xf numFmtId="0" fontId="0" fillId="0" borderId="0" xfId="2145" applyFill="1" applyAlignment="1">
      <alignment horizontal="center" vertical="center"/>
    </xf>
    <xf numFmtId="0" fontId="13" fillId="0" borderId="0" xfId="2145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02" fontId="15" fillId="0" borderId="0" xfId="2145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" fontId="15" fillId="0" borderId="0" xfId="0" applyNumberFormat="1" applyFont="1" applyFill="1" applyAlignment="1">
      <alignment horizontal="center" vertical="center"/>
    </xf>
    <xf numFmtId="0" fontId="14" fillId="0" borderId="0" xfId="870" applyFont="1" applyFill="1" applyAlignment="1">
      <alignment horizontal="center" vertical="center"/>
    </xf>
    <xf numFmtId="0" fontId="15" fillId="0" borderId="0" xfId="1476" applyFont="1" applyFill="1" applyAlignment="1">
      <alignment vertical="center" wrapText="1"/>
    </xf>
    <xf numFmtId="0" fontId="14" fillId="0" borderId="0" xfId="870" applyFont="1" applyFill="1" applyAlignment="1">
      <alignment horizontal="center" vertical="center"/>
    </xf>
    <xf numFmtId="0" fontId="15" fillId="0" borderId="0" xfId="1476" applyFont="1" applyFill="1" applyAlignment="1">
      <alignment horizontal="right" vertical="center"/>
    </xf>
    <xf numFmtId="0" fontId="15" fillId="0" borderId="4" xfId="1476" applyFont="1" applyFill="1" applyBorder="1" applyAlignment="1">
      <alignment horizontal="center" vertical="center" wrapText="1"/>
    </xf>
    <xf numFmtId="0" fontId="20" fillId="0" borderId="4" xfId="870" applyFont="1" applyFill="1" applyBorder="1" applyAlignment="1">
      <alignment horizontal="center" vertical="center" wrapText="1"/>
    </xf>
    <xf numFmtId="0" fontId="20" fillId="0" borderId="4" xfId="1476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3" fillId="0" borderId="0" xfId="1476" applyFont="1" applyFill="1" applyAlignment="1">
      <alignment horizontal="center" vertical="center"/>
    </xf>
    <xf numFmtId="0" fontId="14" fillId="0" borderId="0" xfId="870" applyFont="1" applyFill="1" applyBorder="1" applyAlignment="1">
      <alignment horizontal="center" vertical="center"/>
    </xf>
    <xf numFmtId="0" fontId="15" fillId="0" borderId="0" xfId="1476" applyFont="1" applyFill="1" applyAlignment="1">
      <alignment horizontal="center" vertical="center"/>
    </xf>
    <xf numFmtId="0" fontId="0" fillId="0" borderId="0" xfId="1476" applyFont="1" applyFill="1" applyAlignment="1">
      <alignment horizontal="center" vertical="center"/>
    </xf>
    <xf numFmtId="0" fontId="0" fillId="0" borderId="0" xfId="1476" applyFill="1" applyAlignment="1">
      <alignment horizontal="center" vertical="center"/>
    </xf>
    <xf numFmtId="192" fontId="0" fillId="0" borderId="0" xfId="1476" applyNumberFormat="1" applyFill="1" applyAlignment="1">
      <alignment horizontal="center" vertical="center"/>
    </xf>
    <xf numFmtId="192" fontId="13" fillId="0" borderId="0" xfId="1476" applyNumberFormat="1" applyFont="1" applyFill="1" applyAlignment="1">
      <alignment horizontal="center" vertical="center"/>
    </xf>
    <xf numFmtId="0" fontId="0" fillId="0" borderId="4" xfId="0" applyFill="1" applyBorder="1" applyAlignment="1">
      <alignment horizontal="left" vertical="center" wrapText="1"/>
    </xf>
    <xf numFmtId="192" fontId="15" fillId="0" borderId="0" xfId="1476" applyNumberFormat="1" applyFont="1" applyFill="1" applyAlignment="1">
      <alignment horizontal="center" vertical="center"/>
    </xf>
    <xf numFmtId="192" fontId="0" fillId="0" borderId="0" xfId="1476" applyNumberFormat="1" applyFont="1" applyFill="1" applyAlignment="1">
      <alignment horizontal="center" vertical="center"/>
    </xf>
    <xf numFmtId="0" fontId="32" fillId="0" borderId="0" xfId="0" applyFont="1" applyBorder="1" applyAlignment="1">
      <alignment horizontal="center"/>
    </xf>
    <xf numFmtId="0" fontId="3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/>
    </xf>
    <xf numFmtId="0" fontId="13" fillId="0" borderId="0" xfId="2110" applyFont="1" applyFill="1" applyAlignment="1">
      <alignment horizontal="center" vertical="center"/>
    </xf>
    <xf numFmtId="0" fontId="15" fillId="0" borderId="0" xfId="2110" applyFont="1" applyFill="1" applyAlignment="1">
      <alignment horizontal="center" vertical="center"/>
    </xf>
    <xf numFmtId="0" fontId="15" fillId="0" borderId="0" xfId="211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0" xfId="2110" applyFont="1" applyFill="1" applyAlignment="1">
      <alignment horizontal="center" vertical="center" wrapText="1"/>
    </xf>
    <xf numFmtId="0" fontId="0" fillId="0" borderId="0" xfId="2110" applyFont="1" applyFill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10" fontId="0" fillId="0" borderId="0" xfId="0" applyNumberFormat="1" applyFill="1" applyBorder="1" applyAlignment="1"/>
    <xf numFmtId="0" fontId="16" fillId="0" borderId="0" xfId="0" applyFont="1" applyFill="1" applyBorder="1" applyAlignment="1"/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/>
    <xf numFmtId="0" fontId="35" fillId="0" borderId="0" xfId="0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 wrapText="1"/>
    </xf>
    <xf numFmtId="10" fontId="35" fillId="0" borderId="16" xfId="0" applyNumberFormat="1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10" fontId="35" fillId="0" borderId="17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10" fontId="35" fillId="0" borderId="15" xfId="0" applyNumberFormat="1" applyFont="1" applyFill="1" applyBorder="1" applyAlignment="1">
      <alignment horizontal="center" vertical="center" wrapText="1"/>
    </xf>
    <xf numFmtId="189" fontId="35" fillId="0" borderId="4" xfId="0" applyNumberFormat="1" applyFont="1" applyFill="1" applyBorder="1" applyAlignment="1">
      <alignment horizontal="center" vertical="center"/>
    </xf>
    <xf numFmtId="10" fontId="35" fillId="0" borderId="4" xfId="0" applyNumberFormat="1" applyFont="1" applyFill="1" applyBorder="1" applyAlignment="1">
      <alignment horizontal="center" vertical="center"/>
    </xf>
    <xf numFmtId="189" fontId="0" fillId="0" borderId="0" xfId="0" applyNumberFormat="1" applyFill="1" applyBorder="1" applyAlignment="1">
      <alignment horizontal="center" vertical="center"/>
    </xf>
    <xf numFmtId="203" fontId="35" fillId="0" borderId="4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left" vertical="center" wrapText="1"/>
    </xf>
    <xf numFmtId="0" fontId="13" fillId="0" borderId="0" xfId="991" applyFont="1" applyFill="1" applyAlignment="1">
      <alignment horizontal="center" vertical="center"/>
    </xf>
    <xf numFmtId="0" fontId="15" fillId="0" borderId="0" xfId="991" applyFont="1" applyFill="1" applyAlignment="1">
      <alignment horizontal="center" vertical="center"/>
    </xf>
    <xf numFmtId="0" fontId="0" fillId="0" borderId="0" xfId="991" applyFont="1" applyFill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right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left" vertical="center" wrapText="1"/>
    </xf>
    <xf numFmtId="204" fontId="37" fillId="0" borderId="18" xfId="0" applyNumberFormat="1" applyFont="1" applyFill="1" applyBorder="1" applyAlignment="1">
      <alignment horizontal="right" vertical="center" wrapText="1"/>
    </xf>
    <xf numFmtId="0" fontId="23" fillId="5" borderId="0" xfId="2119" applyFont="1" applyFill="1" applyAlignment="1">
      <alignment horizontal="left" vertical="center"/>
    </xf>
    <xf numFmtId="0" fontId="23" fillId="5" borderId="0" xfId="2119" applyFont="1" applyFill="1" applyAlignment="1">
      <alignment vertical="center"/>
    </xf>
    <xf numFmtId="0" fontId="13" fillId="5" borderId="0" xfId="2119" applyFont="1" applyFill="1" applyAlignment="1">
      <alignment horizontal="left" vertical="center"/>
    </xf>
    <xf numFmtId="0" fontId="38" fillId="5" borderId="0" xfId="2119" applyFont="1" applyFill="1" applyAlignment="1">
      <alignment vertical="center"/>
    </xf>
    <xf numFmtId="0" fontId="39" fillId="5" borderId="0" xfId="2119" applyFont="1" applyFill="1" applyAlignment="1">
      <alignment vertical="center"/>
    </xf>
    <xf numFmtId="0" fontId="39" fillId="5" borderId="0" xfId="2119" applyFont="1" applyFill="1" applyAlignment="1">
      <alignment horizontal="right" vertical="center"/>
    </xf>
    <xf numFmtId="0" fontId="40" fillId="5" borderId="0" xfId="2119" applyFont="1" applyFill="1" applyAlignment="1">
      <alignment horizontal="center" vertical="center"/>
    </xf>
    <xf numFmtId="0" fontId="39" fillId="5" borderId="0" xfId="2119" applyFont="1" applyFill="1" applyAlignment="1">
      <alignment horizontal="left" vertical="center"/>
    </xf>
    <xf numFmtId="0" fontId="38" fillId="5" borderId="0" xfId="2119" applyFont="1" applyFill="1" applyAlignment="1">
      <alignment horizontal="right" vertical="center"/>
    </xf>
    <xf numFmtId="0" fontId="13" fillId="5" borderId="19" xfId="2119" applyFont="1" applyFill="1" applyBorder="1" applyAlignment="1">
      <alignment horizontal="center" vertical="center"/>
    </xf>
    <xf numFmtId="0" fontId="13" fillId="5" borderId="20" xfId="2119" applyFont="1" applyFill="1" applyBorder="1" applyAlignment="1">
      <alignment horizontal="center" vertical="center"/>
    </xf>
    <xf numFmtId="0" fontId="13" fillId="5" borderId="16" xfId="2119" applyFont="1" applyFill="1" applyBorder="1" applyAlignment="1">
      <alignment horizontal="center" vertical="center" wrapText="1"/>
    </xf>
    <xf numFmtId="0" fontId="38" fillId="5" borderId="19" xfId="2119" applyFont="1" applyFill="1" applyBorder="1" applyAlignment="1">
      <alignment horizontal="center" vertical="center" wrapText="1"/>
    </xf>
    <xf numFmtId="0" fontId="38" fillId="5" borderId="21" xfId="2119" applyFont="1" applyFill="1" applyBorder="1" applyAlignment="1">
      <alignment horizontal="center" vertical="center" wrapText="1"/>
    </xf>
    <xf numFmtId="0" fontId="38" fillId="5" borderId="20" xfId="2119" applyFont="1" applyFill="1" applyBorder="1" applyAlignment="1">
      <alignment horizontal="center" vertical="center" wrapText="1"/>
    </xf>
    <xf numFmtId="0" fontId="13" fillId="5" borderId="4" xfId="2119" applyFont="1" applyFill="1" applyBorder="1" applyAlignment="1">
      <alignment horizontal="center" vertical="center" wrapText="1"/>
    </xf>
    <xf numFmtId="0" fontId="13" fillId="5" borderId="4" xfId="2119" applyFont="1" applyFill="1" applyBorder="1" applyAlignment="1">
      <alignment horizontal="center" vertical="center"/>
    </xf>
    <xf numFmtId="0" fontId="38" fillId="5" borderId="15" xfId="2119" applyFont="1" applyFill="1" applyBorder="1" applyAlignment="1">
      <alignment horizontal="center" vertical="center" wrapText="1"/>
    </xf>
    <xf numFmtId="0" fontId="38" fillId="5" borderId="4" xfId="2119" applyFont="1" applyFill="1" applyBorder="1" applyAlignment="1">
      <alignment horizontal="center" vertical="center" wrapText="1"/>
    </xf>
    <xf numFmtId="0" fontId="38" fillId="5" borderId="4" xfId="1133" applyFont="1" applyFill="1" applyBorder="1" applyAlignment="1">
      <alignment horizontal="center" vertical="center" wrapText="1"/>
    </xf>
    <xf numFmtId="49" fontId="38" fillId="5" borderId="4" xfId="0" applyNumberFormat="1" applyFont="1" applyFill="1" applyBorder="1" applyAlignment="1">
      <alignment horizontal="left" vertical="center"/>
    </xf>
    <xf numFmtId="0" fontId="41" fillId="5" borderId="20" xfId="2119" applyFont="1" applyFill="1" applyBorder="1" applyAlignment="1">
      <alignment vertical="center"/>
    </xf>
    <xf numFmtId="178" fontId="38" fillId="8" borderId="4" xfId="0" applyNumberFormat="1" applyFont="1" applyFill="1" applyBorder="1" applyAlignment="1">
      <alignment vertical="center" shrinkToFit="1"/>
    </xf>
    <xf numFmtId="201" fontId="38" fillId="8" borderId="4" xfId="2119" applyNumberFormat="1" applyFont="1" applyFill="1" applyBorder="1" applyAlignment="1">
      <alignment vertical="center" shrinkToFit="1"/>
    </xf>
    <xf numFmtId="0" fontId="38" fillId="5" borderId="4" xfId="2119" applyFont="1" applyFill="1" applyBorder="1" applyAlignment="1">
      <alignment horizontal="left" vertical="center"/>
    </xf>
    <xf numFmtId="0" fontId="42" fillId="5" borderId="20" xfId="2119" applyFont="1" applyFill="1" applyBorder="1" applyAlignment="1">
      <alignment horizontal="distributed" vertical="center"/>
    </xf>
    <xf numFmtId="185" fontId="23" fillId="5" borderId="14" xfId="2119" applyNumberFormat="1" applyFont="1" applyFill="1" applyBorder="1" applyAlignment="1">
      <alignment vertical="center"/>
    </xf>
    <xf numFmtId="0" fontId="29" fillId="0" borderId="0" xfId="953" applyFont="1" applyFill="1" applyAlignment="1">
      <alignment vertical="center"/>
    </xf>
    <xf numFmtId="0" fontId="30" fillId="0" borderId="0" xfId="953" applyFont="1" applyFill="1" applyAlignment="1">
      <alignment vertical="center"/>
    </xf>
    <xf numFmtId="0" fontId="15" fillId="0" borderId="0" xfId="953" applyFont="1" applyFill="1" applyAlignment="1">
      <alignment vertical="center"/>
    </xf>
    <xf numFmtId="0" fontId="0" fillId="0" borderId="0" xfId="953" applyFont="1" applyFill="1" applyAlignment="1">
      <alignment vertical="center"/>
    </xf>
    <xf numFmtId="0" fontId="31" fillId="0" borderId="0" xfId="953" applyFont="1" applyFill="1" applyAlignment="1">
      <alignment vertical="center"/>
    </xf>
    <xf numFmtId="0" fontId="31" fillId="0" borderId="0" xfId="953" applyFont="1" applyFill="1" applyAlignment="1">
      <alignment horizontal="center" vertical="center"/>
    </xf>
    <xf numFmtId="178" fontId="13" fillId="0" borderId="0" xfId="2164" applyNumberFormat="1" applyFont="1" applyFill="1" applyAlignment="1" applyProtection="1">
      <alignment vertical="center" wrapText="1"/>
    </xf>
    <xf numFmtId="0" fontId="29" fillId="0" borderId="0" xfId="953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181" fontId="15" fillId="0" borderId="0" xfId="953" applyNumberFormat="1" applyFont="1" applyFill="1" applyAlignment="1">
      <alignment horizontal="center" vertical="center"/>
    </xf>
    <xf numFmtId="0" fontId="15" fillId="0" borderId="0" xfId="953" applyFont="1" applyFill="1" applyAlignment="1">
      <alignment horizontal="center" vertical="center"/>
    </xf>
    <xf numFmtId="196" fontId="15" fillId="0" borderId="0" xfId="953" applyNumberFormat="1" applyFont="1" applyFill="1" applyAlignment="1">
      <alignment horizontal="center" vertical="center"/>
    </xf>
    <xf numFmtId="0" fontId="0" fillId="0" borderId="0" xfId="953" applyFont="1" applyFill="1" applyAlignment="1">
      <alignment horizontal="center" vertical="center"/>
    </xf>
    <xf numFmtId="0" fontId="13" fillId="0" borderId="0" xfId="2166" applyFont="1" applyFill="1" applyAlignment="1">
      <alignment horizontal="center" vertical="center"/>
    </xf>
    <xf numFmtId="0" fontId="14" fillId="0" borderId="0" xfId="2166" applyFont="1" applyFill="1" applyAlignment="1">
      <alignment horizontal="center" vertical="center"/>
    </xf>
    <xf numFmtId="0" fontId="15" fillId="0" borderId="0" xfId="2166" applyFont="1" applyFill="1" applyAlignment="1">
      <alignment horizontal="center" vertical="center"/>
    </xf>
    <xf numFmtId="0" fontId="0" fillId="0" borderId="0" xfId="2166" applyFont="1" applyFill="1" applyAlignment="1">
      <alignment horizontal="center" vertical="center"/>
    </xf>
    <xf numFmtId="0" fontId="0" fillId="0" borderId="0" xfId="2166" applyFill="1" applyAlignment="1">
      <alignment horizontal="center" vertical="center"/>
    </xf>
    <xf numFmtId="0" fontId="13" fillId="0" borderId="0" xfId="2166" applyFont="1" applyFill="1" applyAlignment="1">
      <alignment horizontal="left" vertical="center"/>
    </xf>
    <xf numFmtId="0" fontId="44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3" fontId="4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horizontal="center" vertical="center"/>
    </xf>
    <xf numFmtId="10" fontId="13" fillId="0" borderId="0" xfId="0" applyNumberFormat="1" applyFont="1" applyFill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0" fontId="0" fillId="0" borderId="0" xfId="0" applyNumberFormat="1" applyFill="1" applyBorder="1" applyAlignment="1">
      <alignment horizontal="right" vertical="center" wrapText="1"/>
    </xf>
    <xf numFmtId="10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justify" vertical="center" wrapText="1"/>
    </xf>
    <xf numFmtId="10" fontId="0" fillId="0" borderId="4" xfId="0" applyNumberFormat="1" applyFont="1" applyFill="1" applyBorder="1" applyAlignment="1" applyProtection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10" fontId="15" fillId="0" borderId="14" xfId="0" applyNumberFormat="1" applyFont="1" applyFill="1" applyBorder="1" applyAlignment="1">
      <alignment horizontal="left" vertical="center" wrapText="1"/>
    </xf>
    <xf numFmtId="10" fontId="15" fillId="0" borderId="0" xfId="0" applyNumberFormat="1" applyFont="1" applyFill="1" applyAlignment="1">
      <alignment horizontal="center" vertical="center"/>
    </xf>
    <xf numFmtId="0" fontId="13" fillId="0" borderId="0" xfId="382" applyFont="1" applyFill="1" applyAlignment="1">
      <alignment vertical="center"/>
    </xf>
    <xf numFmtId="0" fontId="14" fillId="0" borderId="0" xfId="382" applyFont="1" applyFill="1" applyAlignment="1">
      <alignment vertical="center"/>
    </xf>
    <xf numFmtId="0" fontId="15" fillId="0" borderId="0" xfId="382" applyFont="1" applyFill="1" applyAlignment="1">
      <alignment vertical="center"/>
    </xf>
    <xf numFmtId="0" fontId="15" fillId="0" borderId="0" xfId="382" applyFont="1" applyFill="1" applyAlignment="1">
      <alignment horizontal="center" vertical="center"/>
    </xf>
    <xf numFmtId="0" fontId="0" fillId="0" borderId="0" xfId="382" applyFont="1" applyFill="1" applyAlignment="1">
      <alignment vertical="center"/>
    </xf>
    <xf numFmtId="0" fontId="0" fillId="0" borderId="0" xfId="382" applyFill="1" applyAlignment="1">
      <alignment vertical="center"/>
    </xf>
    <xf numFmtId="0" fontId="0" fillId="0" borderId="0" xfId="382" applyFill="1" applyAlignment="1">
      <alignment horizontal="center" vertical="center"/>
    </xf>
    <xf numFmtId="0" fontId="13" fillId="0" borderId="0" xfId="382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 wrapText="1"/>
    </xf>
    <xf numFmtId="3" fontId="15" fillId="0" borderId="0" xfId="382" applyNumberFormat="1" applyFont="1" applyFill="1" applyAlignment="1">
      <alignment horizontal="center" vertical="center"/>
    </xf>
    <xf numFmtId="0" fontId="0" fillId="0" borderId="0" xfId="382" applyFont="1" applyFill="1" applyAlignment="1">
      <alignment horizontal="center" vertical="center"/>
    </xf>
  </cellXfs>
  <cellStyles count="2764">
    <cellStyle name="常规" xfId="0" builtinId="0"/>
    <cellStyle name="差_gdp" xfId="1"/>
    <cellStyle name="货币[0]" xfId="2" builtinId="7"/>
    <cellStyle name="Input [yellow]" xfId="3"/>
    <cellStyle name="??¨′" xfId="4"/>
    <cellStyle name="差_省电力2008年 工作表_2014省级收入及财力12.12（更新后）" xfId="5"/>
    <cellStyle name="????" xfId="6"/>
    <cellStyle name="好_2007年收支情况及2008年收支预计表(汇总表)_2014省级收入及财力12.12（更新后）" xfId="7"/>
    <cellStyle name="货币" xfId="8" builtinId="4"/>
    <cellStyle name="好_2007年结算已定项目对账单_支出汇总" xfId="9"/>
    <cellStyle name="60% - 着色 2" xfId="10"/>
    <cellStyle name="差_分县成本差异系数_不含人员经费系数_2014省级收入12.2（更新后）" xfId="11"/>
    <cellStyle name="常规 2 2 4" xfId="12"/>
    <cellStyle name="差_市辖区测算20080510_不含人员经费系数_2014省级收入12.2（更新后）" xfId="13"/>
    <cellStyle name="Comma_04" xfId="14"/>
    <cellStyle name="差_核定人数下发表_2014省级收入及财力12.12（更新后）" xfId="15"/>
    <cellStyle name="强调文字颜色 2 3 2" xfId="16"/>
    <cellStyle name="输入" xfId="17" builtinId="20"/>
    <cellStyle name="好_2010省对市县转移支付测算表(10-21）" xfId="18"/>
    <cellStyle name="差_附表_2014省级收入12.2（更新后）" xfId="19"/>
    <cellStyle name="20% - 强调文字颜色 3" xfId="20" builtinId="38"/>
    <cellStyle name="千位分隔[0]" xfId="21" builtinId="6"/>
    <cellStyle name="Accent2 - 40%" xfId="22"/>
    <cellStyle name="40% - 强调文字颜色 3" xfId="23" builtinId="39"/>
    <cellStyle name="差_material report in May" xfId="24"/>
    <cellStyle name="差" xfId="25" builtinId="27"/>
    <cellStyle name="好_省级明细_23 2" xfId="26"/>
    <cellStyle name="差_省级明细_副本1.2 2" xfId="27"/>
    <cellStyle name="常规 7 3" xfId="28"/>
    <cellStyle name="千位分隔" xfId="29" builtinId="3"/>
    <cellStyle name="差_国有资本经营预算（2011年报省人大）_支出汇总" xfId="30"/>
    <cellStyle name="60% - 强调文字颜色 3" xfId="31" builtinId="40"/>
    <cellStyle name="60% - 强调文字颜色 6 3 2" xfId="32"/>
    <cellStyle name="Accent2 - 60%" xfId="33"/>
    <cellStyle name="差_1110洱源县_省级财力12.12" xfId="34"/>
    <cellStyle name="好_2007年中央财政与河南省财政年终决算结算单" xfId="35"/>
    <cellStyle name="超链接" xfId="36" builtinId="8"/>
    <cellStyle name="标题 2 3_1.3日 2017年预算草案 - 副本" xfId="37"/>
    <cellStyle name="差_缺口县区测算(财政部标准)" xfId="38"/>
    <cellStyle name="百_04-19" xfId="39"/>
    <cellStyle name="差_教育(按照总人口测算）—20080416_不含人员经费系数_省级财力12.12" xfId="40"/>
    <cellStyle name="百分比" xfId="41" builtinId="5"/>
    <cellStyle name="已访问的超链接" xfId="42" builtinId="9"/>
    <cellStyle name="好_省级明细_Book1" xfId="43"/>
    <cellStyle name="差_文体广播事业(按照总人口测算）—20080416_不含人员经费系数_2014省级收入及财力12.12（更新后）" xfId="44"/>
    <cellStyle name="注释" xfId="45" builtinId="10"/>
    <cellStyle name="货_NJ18-15" xfId="46"/>
    <cellStyle name="60% - 强调文字颜色 2 3" xfId="47"/>
    <cellStyle name="差_安徽 缺口县区测算(地方填报)1_财力性转移支付2010年预算参考数" xfId="48"/>
    <cellStyle name="百_NJ17-26" xfId="49"/>
    <cellStyle name="?¡ì?" xfId="50"/>
    <cellStyle name="差_县区合并测算20080421_民生政策最低支出需求_2014省级收入12.2（更新后）" xfId="51"/>
    <cellStyle name="差_县市旗测算-新科目（20080627）_县市旗测算-新科目（含人口规模效应）_2014省级收入12.2（更新后）" xfId="52"/>
    <cellStyle name="60% - 强调文字颜色 2" xfId="53" builtinId="36"/>
    <cellStyle name="Comma 2" xfId="54"/>
    <cellStyle name="标题 4" xfId="55" builtinId="19"/>
    <cellStyle name="?§??[" xfId="56"/>
    <cellStyle name="差_省级明细 2" xfId="57"/>
    <cellStyle name="好_河南 缺口县区测算(地方填报)_2014省级收入及财力12.12（更新后）" xfId="58"/>
    <cellStyle name="百_NJ18-39" xfId="59"/>
    <cellStyle name="差_卫生(按照总人口测算）—20080416_民生政策最低支出需求_2014省级收入12.2（更新后）" xfId="60"/>
    <cellStyle name="好_0605石屏县_2014省级收入12.2（更新后）" xfId="61"/>
    <cellStyle name="警告文本" xfId="62" builtinId="11"/>
    <cellStyle name="60% - 强调文字颜色 2 2 2" xfId="63"/>
    <cellStyle name="差_省级明细_全省预算代编 2" xfId="64"/>
    <cellStyle name="标题" xfId="65" builtinId="15"/>
    <cellStyle name="?§??·" xfId="66"/>
    <cellStyle name="差_2006年28四川" xfId="67"/>
    <cellStyle name="差_行政公检法测算_不含人员经费系数_省级财力12.12" xfId="68"/>
    <cellStyle name="解释性文本" xfId="69" builtinId="53"/>
    <cellStyle name="20% - 强调文字颜色 1 2_3.2017全省支出" xfId="70"/>
    <cellStyle name="百分比 4" xfId="71"/>
    <cellStyle name="差_卫生(按照总人口测算）—20080416_民生政策最低支出需求_省级财力12.12" xfId="72"/>
    <cellStyle name="好_0605石屏县_省级财力12.12" xfId="73"/>
    <cellStyle name="标题 1" xfId="74" builtinId="16"/>
    <cellStyle name="差_测算结果汇总_财力性转移支付2010年预算参考数" xfId="75"/>
    <cellStyle name="差_分县成本差异系数_民生政策最低支出需求_2014省级收入12.2（更新后）" xfId="76"/>
    <cellStyle name="差_核定人数下发表" xfId="77"/>
    <cellStyle name="标题 2" xfId="78" builtinId="17"/>
    <cellStyle name="差_农林水和城市维护标准支出20080505－县区合计_财力性转移支付2010年预算参考数" xfId="79"/>
    <cellStyle name="60% - 强调文字颜色 1" xfId="80" builtinId="32"/>
    <cellStyle name="标题 3" xfId="81" builtinId="18"/>
    <cellStyle name="60% - 强调文字颜色 4" xfId="82" builtinId="44"/>
    <cellStyle name="Accent5_Sheet2" xfId="83"/>
    <cellStyle name="常规 13_2017年预算草案（债务）" xfId="84"/>
    <cellStyle name="输出" xfId="85" builtinId="21"/>
    <cellStyle name="计算" xfId="86" builtinId="22"/>
    <cellStyle name="差_县区合并测算20080423(按照各省比重）_省级财力12.12" xfId="87"/>
    <cellStyle name="好_Book1_收入汇总" xfId="88"/>
    <cellStyle name="Input" xfId="89"/>
    <cellStyle name="好_2008年财政收支预算草案(1.4)_基金汇总" xfId="90"/>
    <cellStyle name="计算 3 2" xfId="91"/>
    <cellStyle name="差_2007一般预算支出口径剔除表" xfId="92"/>
    <cellStyle name="检查单元格" xfId="93" builtinId="23"/>
    <cellStyle name="差_河南 缺口县区测算(地方填报)_省级财力12.12" xfId="94"/>
    <cellStyle name="40% - 强调文字颜色 4 2" xfId="95"/>
    <cellStyle name="差_省级明细_代编全省支出预算修改_基金汇总" xfId="96"/>
    <cellStyle name="差_危改资金测算_2014省级收入12.2（更新后）" xfId="97"/>
    <cellStyle name="好_2007年结算已定项目对账单_2017年预算草案（债务）" xfId="98"/>
    <cellStyle name="20% - 强调文字颜色 6" xfId="99" builtinId="50"/>
    <cellStyle name="差_Xl0000068_基金汇总" xfId="100"/>
    <cellStyle name="强调文字颜色 2" xfId="101" builtinId="33"/>
    <cellStyle name="»õ±ò[0]" xfId="102"/>
    <cellStyle name="百_2005-19" xfId="103"/>
    <cellStyle name="Currency [0]" xfId="104"/>
    <cellStyle name="百_NJ18-08" xfId="105"/>
    <cellStyle name="百_NJ18-13" xfId="106"/>
    <cellStyle name="链接单元格" xfId="107" builtinId="24"/>
    <cellStyle name="差_文体广播事业(按照总人口测算）—20080416_2014省级收入及财力12.12（更新后）" xfId="108"/>
    <cellStyle name="60% - 强调文字颜色 4 2 3" xfId="109"/>
    <cellStyle name="好_28四川_财力性转移支付2010年预算参考数" xfId="110"/>
    <cellStyle name="汇总" xfId="111" builtinId="25"/>
    <cellStyle name="差_Book2" xfId="112"/>
    <cellStyle name="标题 1 2_1.3日 2017年预算草案 - 副本" xfId="113"/>
    <cellStyle name="好_20111127汇报附表（8张）_支出汇总" xfId="114"/>
    <cellStyle name="差_平邑_财力性转移支付2010年预算参考数" xfId="115"/>
    <cellStyle name="好" xfId="116" builtinId="26"/>
    <cellStyle name="好_全省基金收入" xfId="117"/>
    <cellStyle name="Heading 3" xfId="118"/>
    <cellStyle name="差_教育(按照总人口测算）—20080416_县市旗测算-新科目（含人口规模效应）_财力性转移支付2010年预算参考数" xfId="119"/>
    <cellStyle name="20% - 强调文字颜色 3 3" xfId="120"/>
    <cellStyle name="差_转移支付" xfId="121"/>
    <cellStyle name="适中" xfId="122" builtinId="28"/>
    <cellStyle name="20% - 强调文字颜色 5" xfId="123" builtinId="46"/>
    <cellStyle name="差_市辖区测算-新科目（20080626）_不含人员经费系数_省级财力12.12" xfId="124"/>
    <cellStyle name="强调文字颜色 1" xfId="125" builtinId="29"/>
    <cellStyle name="百_2005-18" xfId="126"/>
    <cellStyle name="差_行政（人员）_县市旗测算-新科目（含人口规模效应）" xfId="127"/>
    <cellStyle name="百_NJ18-07" xfId="128"/>
    <cellStyle name="百_NJ18-12" xfId="129"/>
    <cellStyle name="20% - 强调文字颜色 1" xfId="130" builtinId="30"/>
    <cellStyle name="好_河南省----2009-05-21（补充数据）_2014省级收入及财力12.12（更新后）" xfId="131"/>
    <cellStyle name="差_2006年27重庆_2014省级收入及财力12.12（更新后）" xfId="132"/>
    <cellStyle name="40% - 强调文字颜色 4 3 2" xfId="133"/>
    <cellStyle name="40% - 强调文字颜色 1" xfId="134" builtinId="31"/>
    <cellStyle name="差_县市旗测算-新科目（20080626）_不含人员经费系数" xfId="135"/>
    <cellStyle name="好_2010年收入预测表（20091219)）_收入汇总" xfId="136"/>
    <cellStyle name="»õ±ò_10" xfId="137"/>
    <cellStyle name="好_gdp" xfId="138"/>
    <cellStyle name="好_国有资本经营预算（2011年报省人大）_支出汇总" xfId="139"/>
    <cellStyle name="差_2008年全省汇总收支计算表_省级财力12.12" xfId="140"/>
    <cellStyle name="20% - 强调文字颜色 2" xfId="141" builtinId="34"/>
    <cellStyle name="40% - 强调文字颜色 2" xfId="142" builtinId="35"/>
    <cellStyle name="百_NJ18-09" xfId="143"/>
    <cellStyle name="百_NJ18-14" xfId="144"/>
    <cellStyle name="差_教育(按照总人口测算）—20080416_不含人员经费系数_财力性转移支付2010年预算参考数" xfId="145"/>
    <cellStyle name="强调文字颜色 3" xfId="146" builtinId="37"/>
    <cellStyle name="差_其他部门(按照总人口测算）—20080416_不含人员经费系数_财力性转移支付2010年预算参考数" xfId="147"/>
    <cellStyle name="差_2006年34青海_财力性转移支付2010年预算参考数" xfId="148"/>
    <cellStyle name="好_22湖南_省级财力12.12" xfId="149"/>
    <cellStyle name="强调文字颜色 4" xfId="150" builtinId="41"/>
    <cellStyle name="???à" xfId="151"/>
    <cellStyle name="20% - 强调文字颜色 4" xfId="152" builtinId="42"/>
    <cellStyle name="好_2011年预算表格2010.12.9_2014省级收入及财力12.12（更新后）" xfId="153"/>
    <cellStyle name="计算 3" xfId="154"/>
    <cellStyle name="好_其他部门(按照总人口测算）—20080416_县市旗测算-新科目（含人口规模效应）_财力性转移支付2010年预算参考数" xfId="155"/>
    <cellStyle name="20% - 着色 1" xfId="156"/>
    <cellStyle name="差_2009年财力测算情况11.19_基金汇总" xfId="157"/>
    <cellStyle name="40% - 强调文字颜色 4" xfId="158" builtinId="43"/>
    <cellStyle name="强调文字颜色 5" xfId="159" builtinId="45"/>
    <cellStyle name="差_行政公检法测算_县市旗测算-新科目（含人口规模效应）" xfId="160"/>
    <cellStyle name="好_2017年预算草案（债务）" xfId="161"/>
    <cellStyle name="百_NJ18-21" xfId="162"/>
    <cellStyle name="40% - 强调文字颜色 5" xfId="163" builtinId="47"/>
    <cellStyle name="差_行政(燃修费)_民生政策最低支出需求" xfId="164"/>
    <cellStyle name="计算 4" xfId="165"/>
    <cellStyle name="20% - 着色 2" xfId="166"/>
    <cellStyle name="好_省级明细_Xl0000068_2017年预算草案（债务）" xfId="167"/>
    <cellStyle name="差_2006年全省财力计算表（中央、决算）" xfId="168"/>
    <cellStyle name="60% - 强调文字颜色 5" xfId="169" builtinId="48"/>
    <cellStyle name="强调文字颜色 6" xfId="170" builtinId="49"/>
    <cellStyle name="差_2_财力性转移支付2010年预算参考数" xfId="171"/>
    <cellStyle name="好_2007年中央财政与河南省财政年终决算结算单_2014省级收入12.2（更新后）" xfId="172"/>
    <cellStyle name="差_缺口县区测算(财政部标准)_2014省级收入12.2（更新后）" xfId="173"/>
    <cellStyle name="百_NJ18-17" xfId="174"/>
    <cellStyle name="好_2010.10.30" xfId="175"/>
    <cellStyle name="差_5.2017省本级收入" xfId="176"/>
    <cellStyle name="0,0&#13;&#10;NA&#13;&#10;" xfId="177"/>
    <cellStyle name="20% - 强调文字颜色 3 3 2" xfId="178"/>
    <cellStyle name="20% - 着色 3" xfId="179"/>
    <cellStyle name="40% - 强调文字颜色 6" xfId="180" builtinId="51"/>
    <cellStyle name="差_下文（表）_2014省级收入12.2（更新后）" xfId="181"/>
    <cellStyle name="60% - 强调文字颜色 6" xfId="182" builtinId="52"/>
    <cellStyle name="差_复件 复件 2010年预算表格－2010-03-26-（含表间 公式）_省级财力12.12" xfId="183"/>
    <cellStyle name="Ç§·" xfId="184"/>
    <cellStyle name="???§??" xfId="185"/>
    <cellStyle name="??¨???" xfId="186"/>
    <cellStyle name="差_河南省----2009-05-21（补充数据）_2017年预算草案（债务）" xfId="187"/>
    <cellStyle name="差_2011年预算表格2010.12.9_2013省级预算附表" xfId="188"/>
    <cellStyle name="差_商品交易所2006--2008年税收_2013省级预算附表" xfId="189"/>
    <cellStyle name="好_34青海_2014省级收入及财力12.12（更新后）" xfId="190"/>
    <cellStyle name="60% - 强调文字颜色 4 2" xfId="191"/>
    <cellStyle name="差_教育(按照总人口测算）—20080416_不含人员经费系数_2014省级收入12.2（更新后）" xfId="192"/>
    <cellStyle name="好_省级明细_副本1.2_基金汇总" xfId="193"/>
    <cellStyle name="差_2007年结算已定项目对账单_基金汇总" xfId="194"/>
    <cellStyle name="样式 1_20170103省级2017年预算情况表" xfId="195"/>
    <cellStyle name="Neutral" xfId="196"/>
    <cellStyle name="??¡" xfId="197"/>
    <cellStyle name="好_河南省----2009-05-21（补充数据）_2017年预算草案（债务）" xfId="198"/>
    <cellStyle name="??¨" xfId="199"/>
    <cellStyle name=" " xfId="200"/>
    <cellStyle name="好_27重庆" xfId="201"/>
    <cellStyle name="好_分县成本差异系数_不含人员经费系数_省级财力12.12" xfId="202"/>
    <cellStyle name="差_1110洱源县_财力性转移支付2010年预算参考数" xfId="203"/>
    <cellStyle name="??" xfId="204"/>
    <cellStyle name="差_Xl0000071" xfId="205"/>
    <cellStyle name="???" xfId="206"/>
    <cellStyle name="Accent3 - 60%" xfId="207"/>
    <cellStyle name="差_市辖区测算20080510_不含人员经费系数_省级财力12.12" xfId="208"/>
    <cellStyle name="差_县市旗测算-新科目（20080627）" xfId="209"/>
    <cellStyle name="好_省级明细_Book1 2" xfId="210"/>
    <cellStyle name="差_分县成本差异系数_不含人员经费系数_省级财力12.12" xfId="211"/>
    <cellStyle name="百_NJ18-19" xfId="212"/>
    <cellStyle name="差_省级明细_政府性基金人大会表格1稿_2017年预算草案（债务）" xfId="213"/>
    <cellStyle name="差_12滨州_2014省级收入12.2（更新后）" xfId="214"/>
    <cellStyle name="???¨" xfId="215"/>
    <cellStyle name="差_省级明细_全省预算代编_基金汇总" xfId="216"/>
    <cellStyle name="差_城建部门" xfId="217"/>
    <cellStyle name="???¨¤" xfId="218"/>
    <cellStyle name="差_省级明细_基金最新 2" xfId="219"/>
    <cellStyle name="差_市辖区测算-新科目（20080626）_2014省级收入及财力12.12（更新后）" xfId="220"/>
    <cellStyle name="???à¨" xfId="221"/>
    <cellStyle name="好_省级明细_2016年预算草案1.13_支出汇总" xfId="222"/>
    <cellStyle name="百_03-17" xfId="223"/>
    <cellStyle name="??_NJ02-44" xfId="224"/>
    <cellStyle name="差_M01-2(州市补助收入)" xfId="225"/>
    <cellStyle name="??¡à¨" xfId="226"/>
    <cellStyle name="3_05" xfId="227"/>
    <cellStyle name="差_县区合并测算20080423(按照各省比重）_县市旗测算-新科目（含人口规模效应）_2014省级收入12.2（更新后）" xfId="228"/>
    <cellStyle name="差_20河南(财政部2010年县级基本财力测算数据)_2014省级收入12.2（更新后）" xfId="229"/>
    <cellStyle name="差_2016-2017全省国资预算" xfId="230"/>
    <cellStyle name="??¨¬" xfId="231"/>
    <cellStyle name="好_Book1_支出汇总" xfId="232"/>
    <cellStyle name="差_河南省农村义务教育教师绩效工资测算表8-12" xfId="233"/>
    <cellStyle name="??¨¬???" xfId="234"/>
    <cellStyle name="差_云南 缺口县区测算(地方填报)_省级财力12.12" xfId="235"/>
    <cellStyle name="差_20160105省级2016年预算情况表（最新）_基金汇总" xfId="236"/>
    <cellStyle name="_2005-17" xfId="237"/>
    <cellStyle name="千位分隔 5" xfId="238"/>
    <cellStyle name="标题 4 4" xfId="239"/>
    <cellStyle name="差_09黑龙江_财力性转移支付2010年预算参考数" xfId="240"/>
    <cellStyle name="40% - 强调文字颜色 4 2 2" xfId="241"/>
    <cellStyle name="差_基金安排表" xfId="242"/>
    <cellStyle name="??±" xfId="243"/>
    <cellStyle name="Linked Cell" xfId="244"/>
    <cellStyle name="归盒啦_95" xfId="245"/>
    <cellStyle name="??±ò[" xfId="246"/>
    <cellStyle name="差_河南省----2009-05-21（补充数据） 2" xfId="247"/>
    <cellStyle name="Title" xfId="248"/>
    <cellStyle name="千分位[0]" xfId="249"/>
    <cellStyle name="差_省级国有资本经营预算表" xfId="250"/>
    <cellStyle name="??ì" xfId="251"/>
    <cellStyle name="ColLevel_1" xfId="252"/>
    <cellStyle name="好_商品交易所2006--2008年税收" xfId="253"/>
    <cellStyle name="好_2011年预算表格2010.12.9" xfId="254"/>
    <cellStyle name="好_汇总表_省级财力12.12" xfId="255"/>
    <cellStyle name="百_NJ17-22" xfId="256"/>
    <cellStyle name="差_基金汇总" xfId="257"/>
    <cellStyle name="??ì???" xfId="258"/>
    <cellStyle name="20% - 强调文字颜色 4 2_3.2017全省支出" xfId="259"/>
    <cellStyle name="差_县市旗测算-新科目（20080626）_县市旗测算-新科目（含人口规模效应）" xfId="260"/>
    <cellStyle name="??ì??[" xfId="261"/>
    <cellStyle name="好_文体广播事业(按照总人口测算）—20080416" xfId="262"/>
    <cellStyle name="好_财力差异计算表(不含非农业区)_2014省级收入12.2（更新后）" xfId="263"/>
    <cellStyle name="20% - 强调文字颜色 6 2 2" xfId="264"/>
    <cellStyle name="40% - 强调文字颜色 4 4" xfId="265"/>
    <cellStyle name="?¡ì??¡¤" xfId="266"/>
    <cellStyle name="?§" xfId="267"/>
    <cellStyle name="_2010.10.30" xfId="268"/>
    <cellStyle name="好_分析缺口率_2014省级收入12.2（更新后）" xfId="269"/>
    <cellStyle name="?§?" xfId="270"/>
    <cellStyle name="差_Xl0000068_支出汇总" xfId="271"/>
    <cellStyle name="20% - 强调文字颜色 2 2 4" xfId="272"/>
    <cellStyle name="20% - 强调文字颜色 4 2 5" xfId="273"/>
    <cellStyle name="?§??" xfId="274"/>
    <cellStyle name="强调文字颜色 5 2" xfId="275"/>
    <cellStyle name="差_河南 缺口县区测算(地方填报)_2014省级收入12.2（更新后）" xfId="276"/>
    <cellStyle name="差_Xl0000068" xfId="277"/>
    <cellStyle name="?§??[0" xfId="278"/>
    <cellStyle name="40% - 强调文字颜色 3 2 3" xfId="279"/>
    <cellStyle name="»õ±ò" xfId="280"/>
    <cellStyle name="常规 4 2_2.2017全省收入" xfId="281"/>
    <cellStyle name="差_表一_2014省级收入12.2（更新后）" xfId="282"/>
    <cellStyle name="40% - 强调文字颜色 3 2_3.2017全省支出" xfId="283"/>
    <cellStyle name="差_Sheet1_省级支出" xfId="284"/>
    <cellStyle name="差_14安徽_2014省级收入12.2（更新后）" xfId="285"/>
    <cellStyle name="?鹎%U龡&amp;H齲_x0001_C铣_x0014__x0007__x0001__x0001_" xfId="286"/>
    <cellStyle name="_NJ17-25" xfId="287"/>
    <cellStyle name="好_卫生(按照总人口测算）—20080416_民生政策最低支出需求" xfId="288"/>
    <cellStyle name="差_县区合并测算20080423(按照各省比重）_2014省级收入及财力12.12（更新后）" xfId="289"/>
    <cellStyle name="差_云南省2008年转移支付测算——州市本级考核部分及政策性测算_2014省级收入12.2（更新后）" xfId="290"/>
    <cellStyle name="_05" xfId="291"/>
    <cellStyle name="60% - 强调文字颜色 3 4" xfId="292"/>
    <cellStyle name="_1" xfId="293"/>
    <cellStyle name="差_测算结果汇总_省级财力12.12" xfId="294"/>
    <cellStyle name="差_34青海_2014省级收入12.2（更新后）" xfId="295"/>
    <cellStyle name="_13" xfId="296"/>
    <cellStyle name="40% - 强调文字颜色 6 2_3.2017全省支出" xfId="297"/>
    <cellStyle name="60% - Accent1" xfId="298"/>
    <cellStyle name="60% - 着色 4" xfId="299"/>
    <cellStyle name="差_行政（人员）_2014省级收入12.2（更新后）" xfId="300"/>
    <cellStyle name="_13-19" xfId="301"/>
    <cellStyle name="标题 1 2" xfId="302"/>
    <cellStyle name="好_省级明细_23_基金汇总" xfId="303"/>
    <cellStyle name="_13-19(1)" xfId="304"/>
    <cellStyle name="差_省级明细_副本1.2_基金汇总" xfId="305"/>
    <cellStyle name="_16" xfId="306"/>
    <cellStyle name="差_2010年收入预测表（20091219)）_支出汇总" xfId="307"/>
    <cellStyle name="差_县市旗测算-新科目（20080626）_县市旗测算-新科目（含人口规模效应）_2014省级收入及财力12.12（更新后）" xfId="308"/>
    <cellStyle name="常规 2 4" xfId="309"/>
    <cellStyle name="60% - Accent4" xfId="310"/>
    <cellStyle name="差_县区合并测算20080421_县市旗测算-新科目（含人口规模效应）_财力性转移支付2010年预算参考数" xfId="311"/>
    <cellStyle name="差_财政厅编制用表（2011年报省人大）_收入汇总" xfId="312"/>
    <cellStyle name="_17" xfId="313"/>
    <cellStyle name="常规_4268D4A09C5B01B0E0530A0804CB4AF3" xfId="314"/>
    <cellStyle name="强调文字颜色 4 2" xfId="315"/>
    <cellStyle name="差_Material reprot In Mar" xfId="316"/>
    <cellStyle name="60% - Accent5" xfId="317"/>
    <cellStyle name="_2003-17" xfId="318"/>
    <cellStyle name="差_省级明细" xfId="319"/>
    <cellStyle name="差_省级明细_Xl0000071_2017年预算草案（债务）" xfId="320"/>
    <cellStyle name="解释性文本 2" xfId="321"/>
    <cellStyle name="差_表一_省级财力12.12" xfId="322"/>
    <cellStyle name="差_(财政总决算简表-2016年)收入导出数据" xfId="323"/>
    <cellStyle name="Comma" xfId="324"/>
    <cellStyle name="差_0605石屏县_2014省级收入及财力12.12（更新后）" xfId="325"/>
    <cellStyle name="_2005-09" xfId="326"/>
    <cellStyle name="20% - 强调文字颜色 1 2" xfId="327"/>
    <cellStyle name="好_2006年22湖南_2014省级收入及财力12.12（更新后）" xfId="328"/>
    <cellStyle name="_2005-18" xfId="329"/>
    <cellStyle name="差_青海 缺口县区测算(地方填报)_省级财力12.12" xfId="330"/>
    <cellStyle name="_2005-19" xfId="331"/>
    <cellStyle name="差_市辖区测算20080510_不含人员经费系数_财力性转移支付2010年预算参考数" xfId="332"/>
    <cellStyle name="差_分县成本差异系数_不含人员经费系数_财力性转移支付2010年预算参考数" xfId="333"/>
    <cellStyle name="_NJ18-13" xfId="334"/>
    <cellStyle name="20% - 强调文字颜色 2 2 5" xfId="335"/>
    <cellStyle name="好_2007年中央财政与河南省财政年终决算结算单 2" xfId="336"/>
    <cellStyle name="_2006-2" xfId="337"/>
    <cellStyle name="_2010省对市县转移支付测算表(10-21）" xfId="338"/>
    <cellStyle name="差_行政（人员）" xfId="339"/>
    <cellStyle name="差_财政厅编制用表（2011年报省人大）_2014省级收入12.2（更新后）" xfId="340"/>
    <cellStyle name="差_成本差异系数（含人口规模）" xfId="341"/>
    <cellStyle name="好_测算结果汇总_2014省级收入12.2（更新后）" xfId="342"/>
    <cellStyle name="_29" xfId="343"/>
    <cellStyle name="好_县市旗测算20080508_不含人员经费系数" xfId="344"/>
    <cellStyle name="差_34青海" xfId="345"/>
    <cellStyle name="_Book3" xfId="346"/>
    <cellStyle name="_ET_STYLE_NoName_00_" xfId="347"/>
    <cellStyle name="_ET_STYLE_NoName_00__20161017---核定基数定表" xfId="348"/>
    <cellStyle name="千位分隔 4" xfId="349"/>
    <cellStyle name="差_2008年支出调整_2014省级收入12.2（更新后）" xfId="350"/>
    <cellStyle name="标题 4 3" xfId="351"/>
    <cellStyle name="_NJ09-05" xfId="352"/>
    <cellStyle name="差_人员工资和公用经费2_省级财力12.12" xfId="353"/>
    <cellStyle name="差_33甘肃" xfId="354"/>
    <cellStyle name="差_农林水和城市维护标准支出20080505－县区合计_民生政策最低支出需求_省级财力12.12" xfId="355"/>
    <cellStyle name="千位分" xfId="356"/>
    <cellStyle name="_NJ18-27" xfId="357"/>
    <cellStyle name="汇总 2 2" xfId="358"/>
    <cellStyle name="差_复件 2012年地方财政公共预算分级平衡情况表" xfId="359"/>
    <cellStyle name="注释 2 6" xfId="360"/>
    <cellStyle name="_NJ17-06" xfId="361"/>
    <cellStyle name="好_2006年28四川" xfId="362"/>
    <cellStyle name="_NJ17-24" xfId="363"/>
    <cellStyle name="差_县区合并测算20080421_民生政策最低支出需求_省级财力12.12" xfId="364"/>
    <cellStyle name="_NJ17-26" xfId="365"/>
    <cellStyle name="差_县市旗测算-新科目（20080627）_县市旗测算-新科目（含人口规模效应）_省级财力12.12" xfId="366"/>
    <cellStyle name="百分比 2 2" xfId="367"/>
    <cellStyle name="好_省级明细_副本最新_支出汇总" xfId="368"/>
    <cellStyle name="_定稿" xfId="369"/>
    <cellStyle name="差_缺口县区测算(财政部标准)_省级财力12.12" xfId="370"/>
    <cellStyle name="差_34青海_省级财力12.12" xfId="371"/>
    <cellStyle name="_分市分省GDP" xfId="372"/>
    <cellStyle name="差_2010省对市县转移支付测算表(10-21）" xfId="373"/>
    <cellStyle name="差_20 2007年河南结算单_省级财力12.12" xfId="374"/>
    <cellStyle name="差_Book2_2014省级收入12.2（更新后）" xfId="375"/>
    <cellStyle name="_副本2006-2" xfId="376"/>
    <cellStyle name="40% - 强调文字颜色 4 2 4" xfId="377"/>
    <cellStyle name="差_农林水和城市维护标准支出20080505－县区合计_民生政策最低支出需求_2014省级收入12.2（更新后）" xfId="378"/>
    <cellStyle name="_副本2006-2新" xfId="379"/>
    <cellStyle name="差_人员工资和公用经费2_2014省级收入12.2（更新后）" xfId="380"/>
    <cellStyle name="_转移支付" xfId="381"/>
    <cellStyle name="常规_河南省2011年度财政总决算生成表20120425" xfId="382"/>
    <cellStyle name="差_自行调整差异系数顺序_2014省级收入12.2（更新后）" xfId="383"/>
    <cellStyle name="好_2008计算资料（8月5）" xfId="384"/>
    <cellStyle name="_综合数据" xfId="385"/>
    <cellStyle name="差_2006年34青海_省级财力12.12" xfId="386"/>
    <cellStyle name="差_行政公检法测算_县市旗测算-新科目（含人口规模效应）_2014省级收入及财力12.12（更新后）" xfId="387"/>
    <cellStyle name="差_其他部门(按照总人口测算）—20080416_不含人员经费系数_省级财力12.12" xfId="388"/>
    <cellStyle name="好_一般预算支出口径剔除表" xfId="389"/>
    <cellStyle name="20% - 强调文字颜色 3 2 5" xfId="390"/>
    <cellStyle name="差_汇总_财力性转移支付2010年预算参考数" xfId="391"/>
    <cellStyle name="差_汇总" xfId="392"/>
    <cellStyle name="_纵横对比" xfId="393"/>
    <cellStyle name="40% - 强调文字颜色 2 2_3.2017全省支出" xfId="394"/>
    <cellStyle name="差_卫生(按照总人口测算）—20080416_不含人员经费系数_财力性转移支付2010年预算参考数" xfId="395"/>
    <cellStyle name="¡ã¨" xfId="396"/>
    <cellStyle name="好_Book2_2014省级收入12.2（更新后）" xfId="397"/>
    <cellStyle name="差_34青海_2014省级收入及财力12.12（更新后）" xfId="398"/>
    <cellStyle name="Accent6_2006年33甘肃" xfId="399"/>
    <cellStyle name="百_NJ09-05" xfId="400"/>
    <cellStyle name="好_20 2007年河南结算单_省级财力12.12" xfId="401"/>
    <cellStyle name="百_NJ18-27" xfId="402"/>
    <cellStyle name="百_NJ18-32" xfId="403"/>
    <cellStyle name="差_农林水和城市维护标准支出20080505－县区合计_2014省级收入12.2（更新后）" xfId="404"/>
    <cellStyle name="好_27重庆_省级财力12.12" xfId="405"/>
    <cellStyle name="差_2008经常性收入" xfId="406"/>
    <cellStyle name="»õ" xfId="407"/>
    <cellStyle name="好_2011年全省及省级预计2011-12-12_基金汇总" xfId="408"/>
    <cellStyle name="好_分县成本差异系数_民生政策最低支出需求_2014省级收入12.2（更新后）" xfId="409"/>
    <cellStyle name="60% - 强调文字颜色 5 2" xfId="410"/>
    <cellStyle name="差_省级基金收出" xfId="411"/>
    <cellStyle name="好_1604月报" xfId="412"/>
    <cellStyle name="»õ±ò[" xfId="413"/>
    <cellStyle name="好_县区合并测算20080421_不含人员经费系数" xfId="414"/>
    <cellStyle name="常规 3 3" xfId="415"/>
    <cellStyle name="差_2010省级行政性收费专项收入批复" xfId="416"/>
    <cellStyle name="差_2007年结算已定项目对账单_2014省级收入12.2（更新后）" xfId="417"/>
    <cellStyle name="差_07临沂" xfId="418"/>
    <cellStyle name="好_2012年省级平衡简表（用）" xfId="419"/>
    <cellStyle name="Accent6 - 40%" xfId="420"/>
    <cellStyle name="好_县区合并测算20080421_财力性转移支付2010年预算参考数" xfId="421"/>
    <cellStyle name="20% - 强调文字颜色 4 2 3" xfId="422"/>
    <cellStyle name="差_27重庆_2014省级收入12.2（更新后）" xfId="423"/>
    <cellStyle name="°" xfId="424"/>
    <cellStyle name="好_2007一般预算支出口径剔除表_财力性转移支付2010年预算参考数" xfId="425"/>
    <cellStyle name="差_教育(按照总人口测算）—20080416" xfId="426"/>
    <cellStyle name="差_省级明细_2016年预算草案1.13_收入汇总" xfId="427"/>
    <cellStyle name="好_22湖南_2014省级收入及财力12.12（更新后）" xfId="428"/>
    <cellStyle name="°_05" xfId="429"/>
    <cellStyle name="好_2011年全省及省级预计2011-12-12_收入汇总" xfId="430"/>
    <cellStyle name="差_平邑_2014省级收入及财力12.12（更新后）" xfId="431"/>
    <cellStyle name="Normal_#10-Headcount" xfId="432"/>
    <cellStyle name="差_县区合并测算20080423(按照各省比重）_不含人员经费系数" xfId="433"/>
    <cellStyle name="好_不含人员经费系数_2014省级收入12.2（更新后）" xfId="434"/>
    <cellStyle name="°_1" xfId="435"/>
    <cellStyle name="好_Book1_财力性转移支付2010年预算参考数" xfId="436"/>
    <cellStyle name="°_17" xfId="437"/>
    <cellStyle name="60% - 强调文字颜色 1 3 2" xfId="438"/>
    <cellStyle name="Filter Input Text" xfId="439"/>
    <cellStyle name="好_测算总表" xfId="440"/>
    <cellStyle name="°_2003-17" xfId="441"/>
    <cellStyle name="差_Xl0000068 2" xfId="442"/>
    <cellStyle name="差_县区合并测算20080423(按照各省比重）_民生政策最低支出需求" xfId="443"/>
    <cellStyle name="常规 27" xfId="444"/>
    <cellStyle name="°_2006-2" xfId="445"/>
    <cellStyle name="差_2010省级行政性收费专项收入批复_基金汇总" xfId="446"/>
    <cellStyle name="差_核定人数对比_财力性转移支付2010年预算参考数" xfId="447"/>
    <cellStyle name="常规_2010年收入财力预测（20101011） 2" xfId="448"/>
    <cellStyle name="60% - Accent3" xfId="449"/>
    <cellStyle name="°_Book3" xfId="450"/>
    <cellStyle name="差_缺口县区测算（11.13）_2014省级收入12.2（更新后）" xfId="451"/>
    <cellStyle name="°_NJ17-14" xfId="452"/>
    <cellStyle name="好_省级明细_冬梅3 2" xfId="453"/>
    <cellStyle name="差_省电力2008年 工作表_省级财力12.12" xfId="454"/>
    <cellStyle name="°_定稿" xfId="455"/>
    <cellStyle name="20% - 强调文字颜色 4 4" xfId="456"/>
    <cellStyle name="差_文体广播事业(按照总人口测算）—20080416_民生政策最低支出需求_财力性转移支付2010年预算参考数" xfId="457"/>
    <cellStyle name="好_县市旗测算20080508_不含人员经费系数_财力性转移支付2010年预算参考数" xfId="458"/>
    <cellStyle name="差_34青海_财力性转移支付2010年预算参考数" xfId="459"/>
    <cellStyle name="常规 5" xfId="460"/>
    <cellStyle name="百_NJ17-25" xfId="461"/>
    <cellStyle name="差_复件 复件 2010年预算表格－2010-03-26-（含表间 公式）_2014省级收入及财力12.12（更新后）" xfId="462"/>
    <cellStyle name="°_副本2006-2" xfId="463"/>
    <cellStyle name="60% - 强调文字颜色 2 2" xfId="464"/>
    <cellStyle name="差_省级明细_全省预算代编" xfId="465"/>
    <cellStyle name="°_副本2006-2新" xfId="466"/>
    <cellStyle name="差_2010年收入预测表（20091218)）_支出汇总" xfId="467"/>
    <cellStyle name="60% - 强调文字颜色 3 3 2" xfId="468"/>
    <cellStyle name="40% - 强调文字颜色 4 2_3.2017全省支出" xfId="469"/>
    <cellStyle name="HEADING1" xfId="470"/>
    <cellStyle name="°_综合数据" xfId="471"/>
    <cellStyle name="差_2007一般预算支出口径剔除表_省级财力12.12" xfId="472"/>
    <cellStyle name="差_河南 缺口县区测算(地方填报)_财力性转移支付2010年预算参考数" xfId="473"/>
    <cellStyle name="好_汇总表_2014省级收入12.2（更新后）" xfId="474"/>
    <cellStyle name="百_NJ18-33" xfId="475"/>
    <cellStyle name="°_纵横对比" xfId="476"/>
    <cellStyle name="差_缺口县区测算(按核定人数)_财力性转移支付2010年预算参考数" xfId="477"/>
    <cellStyle name="差_2006年28四川_省级财力12.12" xfId="478"/>
    <cellStyle name="20% - 强调文字颜色 4 2 4" xfId="479"/>
    <cellStyle name="Percent_laroux" xfId="480"/>
    <cellStyle name="常规 3 4" xfId="481"/>
    <cellStyle name="°ù·" xfId="482"/>
    <cellStyle name="差_11大理_省级财力12.12" xfId="483"/>
    <cellStyle name="百_NJ18-05" xfId="484"/>
    <cellStyle name="百_NJ18-10" xfId="485"/>
    <cellStyle name="°ù·ö±è" xfId="486"/>
    <cellStyle name="0,0&#10;&#10;NA&#10;&#10;" xfId="487"/>
    <cellStyle name="差_一般预算支出口径剔除表_2014省级收入及财力12.12（更新后）" xfId="488"/>
    <cellStyle name="差_5334_2006年迪庆县级财政报表附表" xfId="489"/>
    <cellStyle name="好_分县成本差异系数_2014省级收入12.2（更新后）" xfId="490"/>
    <cellStyle name="差_省级支出_2" xfId="491"/>
    <cellStyle name="40% - 强调文字颜色 5 3" xfId="492"/>
    <cellStyle name="好 2 4" xfId="493"/>
    <cellStyle name="强调文字颜色 2 2 2" xfId="494"/>
    <cellStyle name="20% - Accent1" xfId="495"/>
    <cellStyle name="Accent1 - 20%" xfId="496"/>
    <cellStyle name="强调文字颜色 2 2 3" xfId="497"/>
    <cellStyle name="差_2016年中原银行税收基数短收市县负担情况表" xfId="498"/>
    <cellStyle name="20% - Accent2" xfId="499"/>
    <cellStyle name="差_县区合并测算20080423(按照各省比重）_民生政策最低支出需求_2014省级收入及财力12.12（更新后）" xfId="500"/>
    <cellStyle name="60% - 强调文字颜色 3 2 2" xfId="501"/>
    <cellStyle name="Ç§·öî»[0]" xfId="502"/>
    <cellStyle name="强调文字颜色 2 2 4" xfId="503"/>
    <cellStyle name="20% - Accent3" xfId="504"/>
    <cellStyle name="60% - 强调文字颜色 3 2 3" xfId="505"/>
    <cellStyle name="差_行政公检法测算_县市旗测算-新科目（含人口规模效应）_2014省级收入12.2（更新后）" xfId="506"/>
    <cellStyle name="差_市辖区测算20080510_省级财力12.12" xfId="507"/>
    <cellStyle name="好_电力公司增值税划转_2014省级收入及财力12.12（更新后）" xfId="508"/>
    <cellStyle name="差_分县成本差异系数_省级财力12.12" xfId="509"/>
    <cellStyle name="差_县市旗测算-新科目（20080626）_民生政策最低支出需求" xfId="510"/>
    <cellStyle name="60% - 强调文字颜色 3 2 4" xfId="511"/>
    <cellStyle name="20% - Accent4" xfId="512"/>
    <cellStyle name="好_汇总_省级财力12.12" xfId="513"/>
    <cellStyle name="好_2009年省对市县转移支付测算表(9.27)" xfId="514"/>
    <cellStyle name="差_1110洱源县_2014省级收入及财力12.12（更新后）" xfId="515"/>
    <cellStyle name="好_11大理_财力性转移支付2010年预算参考数" xfId="516"/>
    <cellStyle name="20% - Accent5" xfId="517"/>
    <cellStyle name="货币[" xfId="518"/>
    <cellStyle name="20% - Accent6" xfId="519"/>
    <cellStyle name="差_2006年30云南" xfId="520"/>
    <cellStyle name="解释性文本 3 2" xfId="521"/>
    <cellStyle name="差_县市旗测算-新科目（20080627）_2014省级收入及财力12.12（更新后）" xfId="522"/>
    <cellStyle name="差_省级明细_Xl0000071_收入汇总" xfId="523"/>
    <cellStyle name="标题 3 2_1.3日 2017年预算草案 - 副本" xfId="524"/>
    <cellStyle name="差_行政（人员）_不含人员经费系数_2014省级收入及财力12.12（更新后）" xfId="525"/>
    <cellStyle name="Note" xfId="526"/>
    <cellStyle name="差_2008年全省人员信息" xfId="527"/>
    <cellStyle name="20% - 强调文字颜色 1 2 2" xfId="528"/>
    <cellStyle name="好_电力公司增值税划转_省级财力12.12" xfId="529"/>
    <cellStyle name="40% - 强调文字颜色 2 2" xfId="530"/>
    <cellStyle name="20% - 强调文字颜色 1 2 3" xfId="531"/>
    <cellStyle name="好_05潍坊" xfId="532"/>
    <cellStyle name="差_2007一般预算支出口径剔除表_2014省级收入及财力12.12（更新后）" xfId="533"/>
    <cellStyle name="40% - 强调文字颜色 2 3" xfId="534"/>
    <cellStyle name="好_省电力2008年 工作表_基金汇总" xfId="535"/>
    <cellStyle name="好_2007一般预算支出口径剔除表" xfId="536"/>
    <cellStyle name="20% - 强调文字颜色 1 2 4" xfId="537"/>
    <cellStyle name="20% - 强调文字颜色 1 2 5" xfId="538"/>
    <cellStyle name="20% - 强调文字颜色 1 3" xfId="539"/>
    <cellStyle name="Accent5 - 20%" xfId="540"/>
    <cellStyle name="好_Xl0000068_2017年预算草案（债务）" xfId="541"/>
    <cellStyle name="好_20171126--2018年省级收入预算（打印）" xfId="542"/>
    <cellStyle name="20% - 强调文字颜色 1 3 2" xfId="543"/>
    <cellStyle name="20% - 强调文字颜色 1 4" xfId="544"/>
    <cellStyle name="差_22湖南_省级财力12.12" xfId="545"/>
    <cellStyle name="20% - 强调文字颜色 2 2" xfId="546"/>
    <cellStyle name="差_Xl0000071_收入汇总" xfId="547"/>
    <cellStyle name="差_2010年全省供养人员" xfId="548"/>
    <cellStyle name="差_Material reprot In Apr (2)" xfId="549"/>
    <cellStyle name="20% - 强调文字颜色 2 2 2" xfId="550"/>
    <cellStyle name="差_行政(燃修费)_不含人员经费系数" xfId="551"/>
    <cellStyle name="好_Sheet1_2" xfId="552"/>
    <cellStyle name="差_下文（表）" xfId="553"/>
    <cellStyle name="差_其他部门(按照总人口测算）—20080416_县市旗测算-新科目（含人口规模效应）_省级财力12.12" xfId="554"/>
    <cellStyle name="20% - 强调文字颜色 2 2 3" xfId="555"/>
    <cellStyle name="20% - 强调文字颜色 2 2_3.2017全省支出" xfId="556"/>
    <cellStyle name="3_03-17" xfId="557"/>
    <cellStyle name="20% - 强调文字颜色 2 3" xfId="558"/>
    <cellStyle name="差_0502通海县" xfId="559"/>
    <cellStyle name="20% - 强调文字颜色 2 3 2" xfId="560"/>
    <cellStyle name="好_河南 缺口县区测算(地方填报)_省级财力12.12" xfId="561"/>
    <cellStyle name="20% - 强调文字颜色 2 4" xfId="562"/>
    <cellStyle name="Currency_04" xfId="563"/>
    <cellStyle name="20% - 强调文字颜色 3 2" xfId="564"/>
    <cellStyle name="Heading 2" xfId="565"/>
    <cellStyle name="20% - 强调文字颜色 3 2 2" xfId="566"/>
    <cellStyle name="20% - 强调文字颜色 3 2 3" xfId="567"/>
    <cellStyle name="差_商品交易所2006--2008年税收_2014省级收入及财力12.12（更新后）" xfId="568"/>
    <cellStyle name="差_2011年预算表格2010.12.9_2014省级收入及财力12.12（更新后）" xfId="569"/>
    <cellStyle name="差_28四川_2014省级收入及财力12.12（更新后）" xfId="570"/>
    <cellStyle name="好_省电力2008年 工作表_支出汇总" xfId="571"/>
    <cellStyle name="20% - 强调文字颜色 3 2 4" xfId="572"/>
    <cellStyle name="链接单元格 3_1.3日 2017年预算草案 - 副本" xfId="573"/>
    <cellStyle name="常规 3 2_2020年预算草案市本级表格预算部分" xfId="574"/>
    <cellStyle name="差_行政(燃修费)_县市旗测算-新科目（含人口规模效应）_财力性转移支付2010年预算参考数" xfId="575"/>
    <cellStyle name="20% - 强调文字颜色 3 2_3.2017全省支出" xfId="576"/>
    <cellStyle name="20% - 强调文字颜色 3 4" xfId="577"/>
    <cellStyle name="差_财力差异计算表(不含非农业区)_2014省级收入及财力12.12（更新后）" xfId="578"/>
    <cellStyle name="Heading 4" xfId="579"/>
    <cellStyle name="60% - 强调文字颜色 1 2" xfId="580"/>
    <cellStyle name="百_NJ17-23" xfId="581"/>
    <cellStyle name="百_NJ17-18" xfId="582"/>
    <cellStyle name="差_2010年收入预测表（20091218)）" xfId="583"/>
    <cellStyle name="差_410927000_台前县_省级财力12.12" xfId="584"/>
    <cellStyle name="20% - 强调文字颜色 4 2" xfId="585"/>
    <cellStyle name="差_2010省对市县转移支付测算表(10-21）_省级财力12.12" xfId="586"/>
    <cellStyle name="差_财政供养人员_2014省级收入及财力12.12（更新后）" xfId="587"/>
    <cellStyle name="差_市辖区测算-新科目（20080626）_不含人员经费系数_2014省级收入12.2（更新后）" xfId="588"/>
    <cellStyle name="差_其他部门(按照总人口测算）—20080416_民生政策最低支出需求_2014省级收入及财力12.12（更新后）" xfId="589"/>
    <cellStyle name="20% - 强调文字颜色 4 2 2" xfId="590"/>
    <cellStyle name="百_NJ17-19" xfId="591"/>
    <cellStyle name="差_20河南_2014省级收入12.2（更新后）" xfId="592"/>
    <cellStyle name="20% - 强调文字颜色 4 3" xfId="593"/>
    <cellStyle name="20% - 强调文字颜色 4 3 2" xfId="594"/>
    <cellStyle name="20% - 强调文字颜色 5 2" xfId="595"/>
    <cellStyle name="20% - 强调文字颜色 5 2 2" xfId="596"/>
    <cellStyle name="差_卫生(按照总人口测算）—20080416_不含人员经费系数_2014省级收入及财力12.12（更新后）" xfId="597"/>
    <cellStyle name="40% - 着色 2" xfId="598"/>
    <cellStyle name="40% - 着色 3" xfId="599"/>
    <cellStyle name="差_行政(燃修费)" xfId="600"/>
    <cellStyle name="20% - 强调文字颜色 5 2 3" xfId="601"/>
    <cellStyle name="20% - 强调文字颜色 5 2 4" xfId="602"/>
    <cellStyle name="40% - 着色 4" xfId="603"/>
    <cellStyle name="差_县市旗测算20080508_县市旗测算-新科目（含人口规模效应）_省级财力12.12" xfId="604"/>
    <cellStyle name="20% - 强调文字颜色 5 2 5" xfId="605"/>
    <cellStyle name="差_不含人员经费系数_2014省级收入及财力12.12（更新后）" xfId="606"/>
    <cellStyle name="40% - 着色 5" xfId="607"/>
    <cellStyle name="20% - 强调文字颜色 6 2_3.2017全省支出" xfId="608"/>
    <cellStyle name="差_2012年结余使用" xfId="609"/>
    <cellStyle name="差_22湖南_2014省级收入及财力12.12（更新后）" xfId="610"/>
    <cellStyle name="20% - 强调文字颜色 5 2_3.2017全省支出" xfId="611"/>
    <cellStyle name="20% - 强调文字颜色 5 3" xfId="612"/>
    <cellStyle name="差_县市旗测算-新科目（20080626）_县市旗测算-新科目（含人口规模效应）_财力性转移支付2010年预算参考数" xfId="613"/>
    <cellStyle name="差_商品交易所2006--2008年税收_省级财力12.12" xfId="614"/>
    <cellStyle name="差_2011年预算表格2010.12.9_省级财力12.12" xfId="615"/>
    <cellStyle name="差_28四川_省级财力12.12" xfId="616"/>
    <cellStyle name="好_27重庆_2014省级收入12.2（更新后）" xfId="617"/>
    <cellStyle name="百分比 3" xfId="618"/>
    <cellStyle name="20% - 强调文字颜色 5 3 2" xfId="619"/>
    <cellStyle name="60% - 强调文字颜色 6 2 4" xfId="620"/>
    <cellStyle name="20% - 强调文字颜色 6 2" xfId="621"/>
    <cellStyle name="差_县区合并测算20080423(按照各省比重）" xfId="622"/>
    <cellStyle name="20% - 强调文字颜色 6 2 3" xfId="623"/>
    <cellStyle name="20% - 强调文字颜色 6 2 4" xfId="624"/>
    <cellStyle name="差_00省级(打印)" xfId="625"/>
    <cellStyle name="20% - 强调文字颜色 6 2 5" xfId="626"/>
    <cellStyle name="20% - 强调文字颜色 6 3" xfId="627"/>
    <cellStyle name="20% - 强调文字颜色 6 3 2" xfId="628"/>
    <cellStyle name="20% - 着色 4" xfId="629"/>
    <cellStyle name="差_人员工资和公用经费3_财力性转移支付2010年预算参考数" xfId="630"/>
    <cellStyle name="着色 1" xfId="631"/>
    <cellStyle name="3" xfId="632"/>
    <cellStyle name="20% - 着色 5" xfId="633"/>
    <cellStyle name="差_省电力2008年 工作表_附表1-6" xfId="634"/>
    <cellStyle name="百_封面" xfId="635"/>
    <cellStyle name="着色 2" xfId="636"/>
    <cellStyle name="20% - 着色 6" xfId="637"/>
    <cellStyle name="好_2007年结算已定项目对账单 2" xfId="638"/>
    <cellStyle name="Accent2 - 20%" xfId="639"/>
    <cellStyle name="3?" xfId="640"/>
    <cellStyle name="差_2007年收支情况及2008年收支预计表(汇总表)" xfId="641"/>
    <cellStyle name="差_省级明细_冬梅3_基金汇总" xfId="642"/>
    <cellStyle name="差_2009全省决算表（批复后）" xfId="643"/>
    <cellStyle name="好_Xl0000071_基金汇总" xfId="644"/>
    <cellStyle name="差_税负测算" xfId="645"/>
    <cellStyle name="Accent2" xfId="646"/>
    <cellStyle name="40% - 强调文字颜色 1 4" xfId="647"/>
    <cellStyle name="3?ê" xfId="648"/>
    <cellStyle name="60% - 强调文字颜色 5 3" xfId="649"/>
    <cellStyle name="差_05潍坊" xfId="650"/>
    <cellStyle name="好_河南 缺口县区测算(地方填报白)" xfId="651"/>
    <cellStyle name="40% - 强调文字颜色 5 3 2" xfId="652"/>
    <cellStyle name="3_04-19" xfId="653"/>
    <cellStyle name="Bad" xfId="654"/>
    <cellStyle name="差_1110洱源县_2014省级收入12.2（更新后）" xfId="655"/>
    <cellStyle name="3_2005-18" xfId="656"/>
    <cellStyle name="3_2005-19" xfId="657"/>
    <cellStyle name="差_县市旗测算-新科目（20080627）_不含人员经费系数_财力性转移支付2010年预算参考数" xfId="658"/>
    <cellStyle name="3_封面" xfId="659"/>
    <cellStyle name="差_财政厅编制用表（2011年报省人大）_支出汇总" xfId="660"/>
    <cellStyle name="3¡" xfId="661"/>
    <cellStyle name="差_20160105省级2016年预算情况表（最新）_2017年预算草案（债务）" xfId="662"/>
    <cellStyle name="差_省级明细_冬梅3_收入汇总" xfId="663"/>
    <cellStyle name="3￡" xfId="664"/>
    <cellStyle name="好_Xl0000071_收入汇总" xfId="665"/>
    <cellStyle name="差_2007结算与财力(6.2)" xfId="666"/>
    <cellStyle name="³£" xfId="667"/>
    <cellStyle name="好_2008年支出调整_2014省级收入12.2（更新后）" xfId="668"/>
    <cellStyle name="3￡1" xfId="669"/>
    <cellStyle name="差_其他部门(按照总人口测算）—20080416_财力性转移支付2010年预算参考数" xfId="670"/>
    <cellStyle name="³£¹æ" xfId="671"/>
    <cellStyle name="差_财政供养人员_2014省级收入12.2（更新后）" xfId="672"/>
    <cellStyle name="差_其他部门(按照总人口测算）—20080416_民生政策最低支出需求_2014省级收入12.2（更新后）" xfId="673"/>
    <cellStyle name="差_0605石屏县" xfId="674"/>
    <cellStyle name="40% - Accent1" xfId="675"/>
    <cellStyle name="差_2008年财政收支预算草案(1.4)_基金汇总" xfId="676"/>
    <cellStyle name="好_省级明细_全省收入代编最新_2017年预算草案（债务）" xfId="677"/>
    <cellStyle name="40% - Accent2" xfId="678"/>
    <cellStyle name="差_不含人员经费系数_财力性转移支付2010年预算参考数" xfId="679"/>
    <cellStyle name="好_1110洱源县_省级财力12.12" xfId="680"/>
    <cellStyle name="标题 1 3_1.3日 2017年预算草案 - 副本" xfId="681"/>
    <cellStyle name="40% - Accent3" xfId="682"/>
    <cellStyle name="差_分县成本差异系数_2014省级收入12.2（更新后）" xfId="683"/>
    <cellStyle name="差_市辖区测算20080510_2014省级收入12.2（更新后）" xfId="684"/>
    <cellStyle name="Normal - Style1" xfId="685"/>
    <cellStyle name="40% - Accent4" xfId="686"/>
    <cellStyle name="好_山东省民生支出标准" xfId="687"/>
    <cellStyle name="好_20河南(财政部2010年县级基本财力测算数据)_2014省级收入12.2（更新后）" xfId="688"/>
    <cellStyle name="40% - Accent5" xfId="689"/>
    <cellStyle name="警告文本 2" xfId="690"/>
    <cellStyle name="好_2008计算资料（8月11日终稿）" xfId="691"/>
    <cellStyle name="差_省级明细_2016年预算草案1.13_支出汇总" xfId="692"/>
    <cellStyle name="40% - Accent6" xfId="693"/>
    <cellStyle name="差_财政供养人员_省级财力12.12" xfId="694"/>
    <cellStyle name="警告文本 3" xfId="695"/>
    <cellStyle name="40% - 强调文字颜色 1 2" xfId="696"/>
    <cellStyle name="好_20河南" xfId="697"/>
    <cellStyle name="百_NJ18-01" xfId="698"/>
    <cellStyle name="40% - 强调文字颜色 1 2 2" xfId="699"/>
    <cellStyle name="好_410927000_台前县_2014省级收入12.2（更新后）" xfId="700"/>
    <cellStyle name="百_NJ18-02" xfId="701"/>
    <cellStyle name="40% - 强调文字颜色 1 2 3" xfId="702"/>
    <cellStyle name="百_NJ18-03" xfId="703"/>
    <cellStyle name="40% - 强调文字颜色 1 2 4" xfId="704"/>
    <cellStyle name="百_NJ18-04" xfId="705"/>
    <cellStyle name="40% - 强调文字颜色 1 2 5" xfId="706"/>
    <cellStyle name="Percent [2]" xfId="707"/>
    <cellStyle name="差_Sheet1_全省基金收支" xfId="708"/>
    <cellStyle name="40% - 强调文字颜色 1 2_3.2017全省支出" xfId="709"/>
    <cellStyle name="差_不含人员经费系数" xfId="710"/>
    <cellStyle name="40% - 强调文字颜色 5 2 4" xfId="711"/>
    <cellStyle name="差_2_2014省级收入12.2（更新后）" xfId="712"/>
    <cellStyle name="Ç§î»[0]" xfId="713"/>
    <cellStyle name="差_行政(燃修费)_不含人员经费系数_省级财力12.12" xfId="714"/>
    <cellStyle name="常规 9 2" xfId="715"/>
    <cellStyle name="40% - 强调文字颜色 1 3" xfId="716"/>
    <cellStyle name="差_缺口县区测算(财政部标准)_2014省级收入及财力12.12（更新后）" xfId="717"/>
    <cellStyle name="好_缺口县区测算(财政部标准)_财力性转移支付2010年预算参考数" xfId="718"/>
    <cellStyle name="好_2007年中央财政与河南省财政年终决算结算单_2014省级收入及财力12.12（更新后）" xfId="719"/>
    <cellStyle name="差_复件 2012年地方财政公共预算分级平衡情况表（5" xfId="720"/>
    <cellStyle name="Accent1" xfId="721"/>
    <cellStyle name="差_电力公司增值税划转" xfId="722"/>
    <cellStyle name="好_附表_2014省级收入12.2（更新后）" xfId="723"/>
    <cellStyle name="40% - 强调文字颜色 1 3 2" xfId="724"/>
    <cellStyle name="好_2008年全省汇总收支计算表_2014省级收入12.2（更新后）" xfId="725"/>
    <cellStyle name="40% - 强调文字颜色 2 2 2" xfId="726"/>
    <cellStyle name="40% - 强调文字颜色 2 2 3" xfId="727"/>
    <cellStyle name="40% - 强调文字颜色 2 2 4" xfId="728"/>
    <cellStyle name="常规 11 2" xfId="729"/>
    <cellStyle name="差_2007年中央财政与河南省财政年终决算结算单_附表1-6" xfId="730"/>
    <cellStyle name="好_20 2007年河南结算单_2013省级预算附表" xfId="731"/>
    <cellStyle name="40% - 强调文字颜色 2 2 5" xfId="732"/>
    <cellStyle name="好_县区合并测算20080423(按照各省比重）_民生政策最低支出需求" xfId="733"/>
    <cellStyle name="40% - 强调文字颜色 2 3 2" xfId="734"/>
    <cellStyle name="差_2006年33甘肃" xfId="735"/>
    <cellStyle name="好_20160105省级2016年预算情况表（最新）_支出汇总" xfId="736"/>
    <cellStyle name="差_云南省2008年转移支付测算——州市本级考核部分及政策性测算_省级财力12.12" xfId="737"/>
    <cellStyle name="差_2010年收入预测表（20091219)）_收入汇总" xfId="738"/>
    <cellStyle name="差_河南 缺口县区测算(地方填报)_2014省级收入及财力12.12（更新后）" xfId="739"/>
    <cellStyle name="40% - 强调文字颜色 3 2" xfId="740"/>
    <cellStyle name="差_14安徽_省级财力12.12" xfId="741"/>
    <cellStyle name="40% - 强调文字颜色 3 2 2" xfId="742"/>
    <cellStyle name="差_成本差异系数（含人口规模）_财力性转移支付2010年预算参考数" xfId="743"/>
    <cellStyle name="40% - 强调文字颜色 3 2 4" xfId="744"/>
    <cellStyle name="差_分县成本差异系数" xfId="745"/>
    <cellStyle name="差_市辖区测算20080510" xfId="746"/>
    <cellStyle name="40% - 强调文字颜色 3 2 5" xfId="747"/>
    <cellStyle name="好_1_财力性转移支付2010年预算参考数" xfId="748"/>
    <cellStyle name="好_测算结果_省级财力12.12" xfId="749"/>
    <cellStyle name="差_2008年财政收支预算草案(1.4)" xfId="750"/>
    <cellStyle name="40% - 强调文字颜色 3 3" xfId="751"/>
    <cellStyle name="差_2008年财政收支预算草案(1.4) 2" xfId="752"/>
    <cellStyle name="常规 25" xfId="753"/>
    <cellStyle name="40% - 强调文字颜色 3 3 2" xfId="754"/>
    <cellStyle name="好_2010年收入预测表（20091230)）_支出汇总" xfId="755"/>
    <cellStyle name="40% - 强调文字颜色 3 4" xfId="756"/>
    <cellStyle name="差_县区合并测算20080423(按照各省比重）_不含人员经费系数_财力性转移支付2010年预算参考数" xfId="757"/>
    <cellStyle name="40% - 强调文字颜色 4 2 3" xfId="758"/>
    <cellStyle name="好_2010年收入预测表（20091218)）_基金汇总" xfId="759"/>
    <cellStyle name="差_410927000_台前县_2014省级收入及财力12.12（更新后）" xfId="760"/>
    <cellStyle name="40% - 强调文字颜色 4 2 5" xfId="761"/>
    <cellStyle name="差_3.2017全省支出" xfId="762"/>
    <cellStyle name="好_省级明细_社保2017年预算草案1.3" xfId="763"/>
    <cellStyle name="40% - 强调文字颜色 4 3" xfId="764"/>
    <cellStyle name="差_12滨州" xfId="765"/>
    <cellStyle name="好 2 3" xfId="766"/>
    <cellStyle name="40% - 强调文字颜色 5 2" xfId="767"/>
    <cellStyle name="差_省级支出_1" xfId="768"/>
    <cellStyle name="差_行政(燃修费)_不含人员经费系数_2014省级收入12.2（更新后）" xfId="769"/>
    <cellStyle name="差_县区合并测算20080423(按照各省比重）_县市旗测算-新科目（含人口规模效应）_2014省级收入及财力12.12（更新后）" xfId="770"/>
    <cellStyle name="差_20河南(财政部2010年县级基本财力测算数据)_2014省级收入及财力12.12（更新后）" xfId="771"/>
    <cellStyle name="60% - 强调文字颜色 4 3" xfId="772"/>
    <cellStyle name="差_其他部门(按照总人口测算）—20080416_不含人员经费系数_2014省级收入12.2（更新后）" xfId="773"/>
    <cellStyle name="差_2006年34青海_2014省级收入12.2（更新后）" xfId="774"/>
    <cellStyle name="好_省级明细_Book1_2017年预算草案（债务）" xfId="775"/>
    <cellStyle name="40% - 强调文字颜色 5 2 2" xfId="776"/>
    <cellStyle name="好_2007年收支情况及2008年收支预计表(汇总表)_财力性转移支付2010年预算参考数" xfId="777"/>
    <cellStyle name="差_表一" xfId="778"/>
    <cellStyle name="60% - 强调文字颜色 4 4" xfId="779"/>
    <cellStyle name="差_县区合并测算20080423(按照各省比重）_民生政策最低支出需求_省级财力12.12" xfId="780"/>
    <cellStyle name="40% - 强调文字颜色 5 2 3" xfId="781"/>
    <cellStyle name="差_省级明细_2016年预算草案" xfId="782"/>
    <cellStyle name="差_省级明细_代编全省支出预算修改 2" xfId="783"/>
    <cellStyle name="40% - 强调文字颜色 5 2 5" xfId="784"/>
    <cellStyle name="差_Xl0000068_收入汇总" xfId="785"/>
    <cellStyle name="差_文体广播事业(按照总人口测算）—20080416_县市旗测算-新科目（含人口规模效应）_财力性转移支付2010年预算参考数" xfId="786"/>
    <cellStyle name="差_人员工资和公用经费_2014省级收入及财力12.12（更新后）" xfId="787"/>
    <cellStyle name="差_11大理_2014省级收入12.2（更新后）" xfId="788"/>
    <cellStyle name="差_省级明细_2017年预算草案（债务）" xfId="789"/>
    <cellStyle name="40% - 强调文字颜色 5 2_3.2017全省支出" xfId="790"/>
    <cellStyle name="差_行政(燃修费)_2014省级收入及财力12.12（更新后）" xfId="791"/>
    <cellStyle name="好 3 3" xfId="792"/>
    <cellStyle name="40% - 强调文字颜色 6 2" xfId="793"/>
    <cellStyle name="常规 4_2008年横排表0721" xfId="794"/>
    <cellStyle name="40% - 强调文字颜色 6 2 2" xfId="795"/>
    <cellStyle name="差_商品交易所2006--2008年税收_2014省级收入12.2（更新后）" xfId="796"/>
    <cellStyle name="差_2011年预算表格2010.12.9_2014省级收入12.2（更新后）" xfId="797"/>
    <cellStyle name="差_28四川_2014省级收入12.2（更新后）" xfId="798"/>
    <cellStyle name="Date" xfId="799"/>
    <cellStyle name="差_转移支付_2014省级收入及财力12.12（更新后）" xfId="800"/>
    <cellStyle name="40% - 强调文字颜色 6 2 3" xfId="801"/>
    <cellStyle name="40% - 强调文字颜色 6 2 4" xfId="802"/>
    <cellStyle name="差_人员工资和公用经费_财力性转移支付2010年预算参考数" xfId="803"/>
    <cellStyle name="40% - 强调文字颜色 6 2 5" xfId="804"/>
    <cellStyle name="差_20171126--2018年省级收入预算（打印）" xfId="805"/>
    <cellStyle name="差_县市旗测算-新科目（20080627）_县市旗测算-新科目（含人口规模效应）_财力性转移支付2010年预算参考数" xfId="806"/>
    <cellStyle name="差_县区合并测算20080421_民生政策最低支出需求_财力性转移支付2010年预算参考数" xfId="807"/>
    <cellStyle name="差_2011年预算大表11-26_支出汇总" xfId="808"/>
    <cellStyle name="40% - 强调文字颜色 6 3" xfId="809"/>
    <cellStyle name="千位" xfId="810"/>
    <cellStyle name="40% - 强调文字颜色 6 3 2" xfId="811"/>
    <cellStyle name="好_下文" xfId="812"/>
    <cellStyle name="60% - 强调文字颜色 4 2 2" xfId="813"/>
    <cellStyle name="40% - 强调文字颜色 6 4" xfId="814"/>
    <cellStyle name="40% - 着色 1" xfId="815"/>
    <cellStyle name="40% - 着色 6" xfId="816"/>
    <cellStyle name="好_5.2017省本级收入" xfId="817"/>
    <cellStyle name="差_2010省对市县转移支付测算表(10-21）_2014省级收入及财力12.12（更新后）" xfId="818"/>
    <cellStyle name="强调 3" xfId="819"/>
    <cellStyle name="好_20河南_省级财力12.12" xfId="820"/>
    <cellStyle name="好_2011年预算表格2010.12.9 2" xfId="821"/>
    <cellStyle name="60% - Accent2" xfId="822"/>
    <cellStyle name="好_商品交易所2006--2008年税收 2" xfId="823"/>
    <cellStyle name="好_2010年收入预测表（20091230)）_基金汇总" xfId="824"/>
    <cellStyle name="差_市辖区测算20080510_县市旗测算-新科目（含人口规模效应）_财力性转移支付2010年预算参考数" xfId="825"/>
    <cellStyle name="好_省电力2008年 工作表" xfId="826"/>
    <cellStyle name="60% - Accent6" xfId="827"/>
    <cellStyle name="强调文字颜色 4 3" xfId="828"/>
    <cellStyle name="差_1" xfId="829"/>
    <cellStyle name="百_NJ17-08" xfId="830"/>
    <cellStyle name="60% - 强调文字颜色 1 2 2" xfId="831"/>
    <cellStyle name="60% - 强调文字颜色 1 2 3" xfId="832"/>
    <cellStyle name="60% - 强调文字颜色 5 2_3.2017全省支出" xfId="833"/>
    <cellStyle name="60% - 强调文字颜色 1 2 4" xfId="834"/>
    <cellStyle name="60% - 强调文字颜色 1 2_3.2017全省支出" xfId="835"/>
    <cellStyle name="差_农林水和城市维护标准支出20080505－县区合计_县市旗测算-新科目（含人口规模效应）" xfId="836"/>
    <cellStyle name="标题 3 2" xfId="837"/>
    <cellStyle name="差_附表" xfId="838"/>
    <cellStyle name="60% - 强调文字颜色 1 3" xfId="839"/>
    <cellStyle name="60% - 强调文字颜色 1 4" xfId="840"/>
    <cellStyle name="差_电力公司增值税划转_2014省级收入12.2（更新后）" xfId="841"/>
    <cellStyle name="Accent6 - 60%" xfId="842"/>
    <cellStyle name="60% - 强调文字颜色 2 2 3" xfId="843"/>
    <cellStyle name="60% - 强调文字颜色 2 2 4" xfId="844"/>
    <cellStyle name="好_行政（人员）_不含人员经费系数_2014省级收入及财力12.12（更新后）" xfId="845"/>
    <cellStyle name="差_2006年27重庆" xfId="846"/>
    <cellStyle name="好_河南省----2009-05-21（补充数据）" xfId="847"/>
    <cellStyle name="60% - 强调文字颜色 2 2_3.2017全省支出" xfId="848"/>
    <cellStyle name="60% - 强调文字颜色 2 3 2" xfId="849"/>
    <cellStyle name="差_20河南_2014省级收入及财力12.12（更新后）" xfId="850"/>
    <cellStyle name="注释 2" xfId="851"/>
    <cellStyle name="差_30云南_1_省级财力12.12" xfId="852"/>
    <cellStyle name="差_省属监狱人员级别表(驻外)_支出汇总" xfId="853"/>
    <cellStyle name="60% - 强调文字颜色 3 2" xfId="854"/>
    <cellStyle name="好_河南省农村义务教育教师绩效工资测算表8-12" xfId="855"/>
    <cellStyle name="Filter Label" xfId="856"/>
    <cellStyle name="差_测算总表" xfId="857"/>
    <cellStyle name="Accent4" xfId="858"/>
    <cellStyle name="60% - 强调文字颜色 3 2_3.2017全省支出" xfId="859"/>
    <cellStyle name="60% - 强调文字颜色 3 3" xfId="860"/>
    <cellStyle name="差_2009年财力测算情况11.19" xfId="861"/>
    <cellStyle name="60% - 强调文字颜色 4 2 4" xfId="862"/>
    <cellStyle name="注释 3 2" xfId="863"/>
    <cellStyle name="差_2010年收入预测表（20091230)）_支出汇总" xfId="864"/>
    <cellStyle name="好_国有资本经营预算（2011年报省人大） 2" xfId="865"/>
    <cellStyle name="60% - 强调文字颜色 6 4" xfId="866"/>
    <cellStyle name="差_2008年支出调整" xfId="867"/>
    <cellStyle name="60% - 强调文字颜色 4 2_3.2017全省支出" xfId="868"/>
    <cellStyle name="常规 20" xfId="869"/>
    <cellStyle name="常规 15" xfId="870"/>
    <cellStyle name="60% - 强调文字颜色 4 3 2" xfId="871"/>
    <cellStyle name="Check Cell" xfId="872"/>
    <cellStyle name="差_河南省----2009-05-21（补充数据）_省级财力12.12" xfId="873"/>
    <cellStyle name="60% - 强调文字颜色 5 2 2" xfId="874"/>
    <cellStyle name="60% - 强调文字颜色 5 2 3" xfId="875"/>
    <cellStyle name="60% - 强调文字颜色 5 2 4" xfId="876"/>
    <cellStyle name="好_2008年一般预算支出预计" xfId="877"/>
    <cellStyle name="60% - 强调文字颜色 5 3 2" xfId="878"/>
    <cellStyle name="差_汇总表_省级财力12.12" xfId="879"/>
    <cellStyle name="RowLevel_0" xfId="880"/>
    <cellStyle name="60% - 强调文字颜色 6 2" xfId="881"/>
    <cellStyle name="差_市辖区测算20080510_县市旗测算-新科目（含人口规模效应）_2014省级收入及财力12.12（更新后）" xfId="882"/>
    <cellStyle name="Header2" xfId="883"/>
    <cellStyle name="强调文字颜色 5 2 3" xfId="884"/>
    <cellStyle name="差_县区合并测算20080423(按照各省比重）_2014省级收入12.2（更新后）" xfId="885"/>
    <cellStyle name="差_河南省农村义务教育教师绩效工资测算表8-12_省级财力12.12" xfId="886"/>
    <cellStyle name="60% - 强调文字颜色 6 2 2" xfId="887"/>
    <cellStyle name="差_行政（人员）_民生政策最低支出需求" xfId="888"/>
    <cellStyle name="60% - 强调文字颜色 6 2 3" xfId="889"/>
    <cellStyle name="差_0605石屏县_2014省级收入12.2（更新后）" xfId="890"/>
    <cellStyle name="标题 2 4" xfId="891"/>
    <cellStyle name="差_1_2014省级收入及财力12.12（更新后）" xfId="892"/>
    <cellStyle name="好_国有资本经营预算（2011年报省人大）_收入汇总" xfId="893"/>
    <cellStyle name="60% - 强调文字颜色 6 2_3.2017全省支出" xfId="894"/>
    <cellStyle name="60% - 强调文字颜色 6 3" xfId="895"/>
    <cellStyle name="60% - 着色 1" xfId="896"/>
    <cellStyle name="60% - 着色 3" xfId="897"/>
    <cellStyle name="差_测算总表_2014省级收入12.2（更新后）" xfId="898"/>
    <cellStyle name="好_Book1_5.2017省本级收入" xfId="899"/>
    <cellStyle name="标题 1 3" xfId="900"/>
    <cellStyle name="差_2012年省级平衡简表（用）" xfId="901"/>
    <cellStyle name="好_县市旗测算-新科目（20080627）_县市旗测算-新科目（含人口规模效应）_财力性转移支付2010年预算参考数" xfId="902"/>
    <cellStyle name="60% - 着色 5" xfId="903"/>
    <cellStyle name="差_20160105省级2016年预算情况表（最新）_收入汇总" xfId="904"/>
    <cellStyle name="差_缺口县区测算_2014省级收入12.2（更新后）" xfId="905"/>
    <cellStyle name="标题 1 4" xfId="906"/>
    <cellStyle name="60% - 着色 6" xfId="907"/>
    <cellStyle name="好_2007年中央财政与河南省财政年终决算结算单_2017年预算草案（债务）" xfId="908"/>
    <cellStyle name="Accent1 - 40%" xfId="909"/>
    <cellStyle name="差_成本差异系数（含人口规模）_2014省级收入12.2（更新后）" xfId="910"/>
    <cellStyle name="Accent1 - 60%" xfId="911"/>
    <cellStyle name="差_卫生(按照总人口测算）—20080416_不含人员经费系数_省级财力12.12" xfId="912"/>
    <cellStyle name="Accent1_2006年33甘肃" xfId="913"/>
    <cellStyle name="差_2009年省对市县转移支付测算表(9.27)_2014省级收入及财力12.12（更新后）" xfId="914"/>
    <cellStyle name="差_2011年预算大表11-26 2" xfId="915"/>
    <cellStyle name="Accent2_2006年33甘肃" xfId="916"/>
    <cellStyle name="好_2012年省级平衡表" xfId="917"/>
    <cellStyle name="好_2006年28四川_2014省级收入及财力12.12（更新后）" xfId="918"/>
    <cellStyle name="差_县市旗测算20080508_不含人员经费系数_2014省级收入12.2（更新后）" xfId="919"/>
    <cellStyle name="Accent3" xfId="920"/>
    <cellStyle name="Accent3 - 20%" xfId="921"/>
    <cellStyle name="Accent3 - 40%" xfId="922"/>
    <cellStyle name="Accent3_2006年33甘肃" xfId="923"/>
    <cellStyle name="Accent4 - 20%" xfId="924"/>
    <cellStyle name="Accent4 - 40%" xfId="925"/>
    <cellStyle name="Accent4 - 60%" xfId="926"/>
    <cellStyle name="好_行政(燃修费)" xfId="927"/>
    <cellStyle name="Accent4_Sheet2" xfId="928"/>
    <cellStyle name="差_县区合并测算20080423(按照各省比重）_县市旗测算-新科目（含人口规模效应）_财力性转移支付2010年预算参考数" xfId="929"/>
    <cellStyle name="差_教育(按照总人口测算）—20080416_2014省级收入12.2（更新后）" xfId="930"/>
    <cellStyle name="差_2006年水利统计指标统计表_2014省级收入及财力12.12（更新后）" xfId="931"/>
    <cellStyle name="Accent5" xfId="932"/>
    <cellStyle name="好 2 2" xfId="933"/>
    <cellStyle name="差_2007年收支情况及2008年收支预计表(汇总表)_2014省级收入12.2（更新后）" xfId="934"/>
    <cellStyle name="好_县市旗测算-新科目（20080627）_民生政策最低支出需求" xfId="935"/>
    <cellStyle name="Accent5 - 40%" xfId="936"/>
    <cellStyle name="好_不含人员经费系数_财力性转移支付2010年预算参考数" xfId="937"/>
    <cellStyle name="Accent5 - 60%" xfId="938"/>
    <cellStyle name="差_2006年28四川_财力性转移支付2010年预算参考数" xfId="939"/>
    <cellStyle name="Accent6" xfId="940"/>
    <cellStyle name="差_2010.10.30" xfId="941"/>
    <cellStyle name="差_国有资本经营预算（2011年报省人大） 2" xfId="942"/>
    <cellStyle name="百_NJ17-42" xfId="943"/>
    <cellStyle name="百_NJ17-37" xfId="944"/>
    <cellStyle name="输入 2 2" xfId="945"/>
    <cellStyle name="Accent6 - 20%" xfId="946"/>
    <cellStyle name="差_20161017---核定基数定表" xfId="947"/>
    <cellStyle name="百_NJ09-08" xfId="948"/>
    <cellStyle name="差_09黑龙江" xfId="949"/>
    <cellStyle name="Æõ" xfId="950"/>
    <cellStyle name="好_2008年支出调整_财力性转移支付2010年预算参考数" xfId="951"/>
    <cellStyle name="Æõí¨" xfId="952"/>
    <cellStyle name="常规_Xl0000055" xfId="953"/>
    <cellStyle name="Ç§·öî»" xfId="954"/>
    <cellStyle name="好_34青海_省级财力12.12" xfId="955"/>
    <cellStyle name="差_2010省对市县转移支付测算表(10-21）_2014省级收入12.2（更新后）" xfId="956"/>
    <cellStyle name="差_县市旗测算-新科目（20080627）_不含人员经费系数_2014省级收入12.2（更新后）" xfId="957"/>
    <cellStyle name="计算 2 2" xfId="958"/>
    <cellStyle name="Ç§î»" xfId="959"/>
    <cellStyle name="百_NJ17-33" xfId="960"/>
    <cellStyle name="百_NJ17-28" xfId="961"/>
    <cellStyle name="警告文本 3 2" xfId="962"/>
    <cellStyle name="差_2007年收支情况及2008年收支预计表(汇总表)_2014省级收入及财力12.12（更新后）" xfId="963"/>
    <cellStyle name="Ç§î»·ö¸" xfId="964"/>
    <cellStyle name="差_分县成本差异系数_2014省级收入及财力12.12（更新后）" xfId="965"/>
    <cellStyle name="好_核定人数下发表_省级财力12.12" xfId="966"/>
    <cellStyle name="差_人员工资和公用经费_2014省级收入12.2（更新后）" xfId="967"/>
    <cellStyle name="Calc Currency (0)" xfId="968"/>
    <cellStyle name="差_财政厅编制用表（2011年报省人大）_基金汇总" xfId="969"/>
    <cellStyle name="好_缺口县区测算(按2007支出增长25%测算)" xfId="970"/>
    <cellStyle name="Calculation" xfId="971"/>
    <cellStyle name="Comma [0]" xfId="972"/>
    <cellStyle name="差_市辖区测算-新科目（20080626）_民生政策最低支出需求_财力性转移支付2010年预算参考数" xfId="973"/>
    <cellStyle name="Comma [0] 2" xfId="974"/>
    <cellStyle name="标题 5" xfId="975"/>
    <cellStyle name="差_20 2007年河南结算单_附表1-6" xfId="976"/>
    <cellStyle name="好_第一部分：综合全" xfId="977"/>
    <cellStyle name="差_青海 缺口县区测算(地方填报)" xfId="978"/>
    <cellStyle name="解释性文本 2 3" xfId="979"/>
    <cellStyle name="Comma 3" xfId="980"/>
    <cellStyle name="comma zerodec" xfId="981"/>
    <cellStyle name="통화_BOILER-CO1" xfId="982"/>
    <cellStyle name="Currency" xfId="983"/>
    <cellStyle name="差_一般预算支出口径剔除表_财力性转移支付2010年预算参考数" xfId="984"/>
    <cellStyle name="Currency1" xfId="985"/>
    <cellStyle name="Dollar (zero dec)" xfId="986"/>
    <cellStyle name="Explanatory Text" xfId="987"/>
    <cellStyle name="好_测算总表_2014省级收入12.2（更新后）" xfId="988"/>
    <cellStyle name="百_NJ17-60" xfId="989"/>
    <cellStyle name="Fixed" xfId="990"/>
    <cellStyle name="常规 10" xfId="991"/>
    <cellStyle name="Good" xfId="992"/>
    <cellStyle name="标题 2 2" xfId="993"/>
    <cellStyle name="差_2009年结算（最终）_基金汇总" xfId="994"/>
    <cellStyle name="Grey" xfId="995"/>
    <cellStyle name="好_410927000_台前县" xfId="996"/>
    <cellStyle name="百" xfId="997"/>
    <cellStyle name="Header1" xfId="998"/>
    <cellStyle name="强调文字颜色 5 2 2" xfId="999"/>
    <cellStyle name="差_省级明细_1.3日 2017年预算草案 - 副本" xfId="1000"/>
    <cellStyle name="Heading 1" xfId="1001"/>
    <cellStyle name="HEADING2" xfId="1002"/>
    <cellStyle name="差_2006年22湖南" xfId="1003"/>
    <cellStyle name="差_省级明细_全省预算代编_2017年预算草案（债务）" xfId="1004"/>
    <cellStyle name="Input_Sheet2" xfId="1005"/>
    <cellStyle name="好_行政(燃修费)_民生政策最低支出需求_2014省级收入12.2（更新后）" xfId="1006"/>
    <cellStyle name="差_河南省----2009-05-21（补充数据）_2014省级收入及财力12.12（更新后）" xfId="1007"/>
    <cellStyle name="no dec" xfId="1008"/>
    <cellStyle name="Norma,_laroux_4_营业在建 (2)_E21" xfId="1009"/>
    <cellStyle name="Normal" xfId="1010"/>
    <cellStyle name="差_34青海_1" xfId="1011"/>
    <cellStyle name="Normal 12" xfId="1012"/>
    <cellStyle name="Normal 13" xfId="1013"/>
    <cellStyle name="好_省级明细_21.2017年全省基金收入" xfId="1014"/>
    <cellStyle name="标题 2 2 2" xfId="1015"/>
    <cellStyle name="差_下文（表）_2014省级收入及财力12.12（更新后）" xfId="1016"/>
    <cellStyle name="Normal 2" xfId="1017"/>
    <cellStyle name="Output" xfId="1018"/>
    <cellStyle name="Percent" xfId="1019"/>
    <cellStyle name="差_国有资本经营预算（2011年报省人大）_2014省级收入12.2（更新后）" xfId="1020"/>
    <cellStyle name="Percent 2" xfId="1021"/>
    <cellStyle name="Total" xfId="1022"/>
    <cellStyle name="好_农林水和城市维护标准支出20080505－县区合计_不含人员经费系数" xfId="1023"/>
    <cellStyle name="百_NJ09-04" xfId="1024"/>
    <cellStyle name="Warning Text" xfId="1025"/>
    <cellStyle name="百_05" xfId="1026"/>
    <cellStyle name="百_NJ09-03" xfId="1027"/>
    <cellStyle name="百_NJ18-34" xfId="1028"/>
    <cellStyle name="差_2007结算与财力(6.2)_收入汇总" xfId="1029"/>
    <cellStyle name="好_行政(燃修费)_不含人员经费系数_省级财力12.12" xfId="1030"/>
    <cellStyle name="百_NJ09-07" xfId="1031"/>
    <cellStyle name="百_NJ17-07" xfId="1032"/>
    <cellStyle name="好_财政厅编制用表（2011年报省人大）_2014省级收入及财力12.12（更新后）" xfId="1033"/>
    <cellStyle name="百_NJ17-11" xfId="1034"/>
    <cellStyle name="好_省级明细_副本最新 2" xfId="1035"/>
    <cellStyle name="百_NJ17-21" xfId="1036"/>
    <cellStyle name="百_NJ17-16" xfId="1037"/>
    <cellStyle name="标题 4 2_3.2017全省支出" xfId="1038"/>
    <cellStyle name="好_市辖区测算20080510_民生政策最低支出需求_财力性转移支付2010年预算参考数" xfId="1039"/>
    <cellStyle name="百_NJ17-27" xfId="1040"/>
    <cellStyle name="百_NJ17-34" xfId="1041"/>
    <cellStyle name="百_NJ17-35" xfId="1042"/>
    <cellStyle name="百_NJ17-36" xfId="1043"/>
    <cellStyle name="差_410927000_台前县" xfId="1044"/>
    <cellStyle name="差_2008年支出调整_财力性转移支付2010年预算参考数" xfId="1045"/>
    <cellStyle name="差_省级明细_Xl0000071 2" xfId="1046"/>
    <cellStyle name="差_农林水和城市维护标准支出20080505－县区合计_民生政策最低支出需求_财力性转移支付2010年预算参考数" xfId="1047"/>
    <cellStyle name="百_NJ17-39" xfId="1048"/>
    <cellStyle name="差_2010省级行政性收费专项收入批复_收入汇总" xfId="1049"/>
    <cellStyle name="输入 2 4" xfId="1050"/>
    <cellStyle name="百_NJ17-47" xfId="1051"/>
    <cellStyle name="差_卫生(按照总人口测算）—20080416" xfId="1052"/>
    <cellStyle name="百_NJ17-54" xfId="1053"/>
    <cellStyle name="百_NJ17-62" xfId="1054"/>
    <cellStyle name="好_财政厅编制用表（2011年报省人大）_收入汇总" xfId="1055"/>
    <cellStyle name="百_NJ18-11" xfId="1056"/>
    <cellStyle name="百_NJ18-06" xfId="1057"/>
    <cellStyle name="差_2012年结算与财力5.3" xfId="1058"/>
    <cellStyle name="差_缺口县区测算_2014省级收入及财力12.12（更新后）" xfId="1059"/>
    <cellStyle name="百_NJ18-23" xfId="1060"/>
    <cellStyle name="百_NJ18-18" xfId="1061"/>
    <cellStyle name="百_NJ18-43" xfId="1062"/>
    <cellStyle name="百_NJ18-38" xfId="1063"/>
    <cellStyle name="差_分县成本差异系数_民生政策最低支出需求_省级财力12.12" xfId="1064"/>
    <cellStyle name="差_市辖区测算20080510_民生政策最低支出需求_省级财力12.12" xfId="1065"/>
    <cellStyle name="差_12滨州_财力性转移支付2010年预算参考数" xfId="1066"/>
    <cellStyle name="百分比 2" xfId="1067"/>
    <cellStyle name="差_2007结算与财力(6.2)_基金汇总" xfId="1068"/>
    <cellStyle name="好_Book1_2013省级预算附表" xfId="1069"/>
    <cellStyle name="标题 1 2 2" xfId="1070"/>
    <cellStyle name="差_2007年结算已定项目对账单 2" xfId="1071"/>
    <cellStyle name="好_河南省----2009-05-21（补充数据）_基金汇总" xfId="1072"/>
    <cellStyle name="好_省级明细_副本1.2 2" xfId="1073"/>
    <cellStyle name="标题 1 2 3" xfId="1074"/>
    <cellStyle name="标题 1 3 2" xfId="1075"/>
    <cellStyle name="好_行政(燃修费)_2014省级收入及财力12.12（更新后）" xfId="1076"/>
    <cellStyle name="差_省级明细_Xl0000068_收入汇总" xfId="1077"/>
    <cellStyle name="标题 2 2 3" xfId="1078"/>
    <cellStyle name="标题 2 2_1.3日 2017年预算草案 - 副本" xfId="1079"/>
    <cellStyle name="标题 2 3" xfId="1080"/>
    <cellStyle name="好_省级明细_冬梅3_2017年预算草案（债务）" xfId="1081"/>
    <cellStyle name="常规 11" xfId="1082"/>
    <cellStyle name="差_财政供养人员" xfId="1083"/>
    <cellStyle name="差_其他部门(按照总人口测算）—20080416_民生政策最低支出需求" xfId="1084"/>
    <cellStyle name="标题 2 3 2" xfId="1085"/>
    <cellStyle name="标题 3 2 2" xfId="1086"/>
    <cellStyle name="差_2013省级预算附表" xfId="1087"/>
    <cellStyle name="差_行政（人员）_财力性转移支付2010年预算参考数" xfId="1088"/>
    <cellStyle name="标题 3 2 3" xfId="1089"/>
    <cellStyle name="常规_2012年国有资本经营预算收支总表" xfId="1090"/>
    <cellStyle name="差_行政(燃修费)_县市旗测算-新科目（含人口规模效应）_2014省级收入12.2（更新后）" xfId="1091"/>
    <cellStyle name="差_20 2007年河南结算单" xfId="1092"/>
    <cellStyle name="标题 3 3" xfId="1093"/>
    <cellStyle name="差_20 2007年河南结算单 2" xfId="1094"/>
    <cellStyle name="差_2010年收入预测表（20091218)）_收入汇总" xfId="1095"/>
    <cellStyle name="差_财力（李处长）_2014省级收入12.2（更新后）" xfId="1096"/>
    <cellStyle name="标题 3 3 2" xfId="1097"/>
    <cellStyle name="好_省级明细_冬梅3" xfId="1098"/>
    <cellStyle name="差_2012-2013年经常性收入预测（1.1新口径）" xfId="1099"/>
    <cellStyle name="好_2006年33甘肃" xfId="1100"/>
    <cellStyle name="标题 3 3_1.3日 2017年预算草案 - 副本" xfId="1101"/>
    <cellStyle name="差_material report in Jul" xfId="1102"/>
    <cellStyle name="标题 3 4" xfId="1103"/>
    <cellStyle name="标题 4 2" xfId="1104"/>
    <cellStyle name="千位分隔 3" xfId="1105"/>
    <cellStyle name="标题 4 2 2" xfId="1106"/>
    <cellStyle name="差_县市旗测算-新科目（20080626）_不含人员经费系数_省级财力12.12" xfId="1107"/>
    <cellStyle name="标题 4 2 3" xfId="1108"/>
    <cellStyle name="强调文字颜色 5 2_3.2017全省支出" xfId="1109"/>
    <cellStyle name="标题 4 3 2" xfId="1110"/>
    <cellStyle name="标题 5 2" xfId="1111"/>
    <cellStyle name="好_2010省对市县转移支付测算表(10-21）_2014省级收入及财力12.12（更新后）" xfId="1112"/>
    <cellStyle name="标题 5 3" xfId="1113"/>
    <cellStyle name="标题 5_3.2017全省支出" xfId="1114"/>
    <cellStyle name="好_表一" xfId="1115"/>
    <cellStyle name="好_平邑_财力性转移支付2010年预算参考数" xfId="1116"/>
    <cellStyle name="标题 6" xfId="1117"/>
    <cellStyle name="差_2007年结算已定项目对账单_收入汇总" xfId="1118"/>
    <cellStyle name="好_省级明细_副本1.2_收入汇总" xfId="1119"/>
    <cellStyle name="标题 6 2" xfId="1120"/>
    <cellStyle name="好_14安徽_2014省级收入及财力12.12（更新后）" xfId="1121"/>
    <cellStyle name="标题 7" xfId="1122"/>
    <cellStyle name="好_行政(燃修费)_不含人员经费系数_财力性转移支付2010年预算参考数" xfId="1123"/>
    <cellStyle name="差_省电力2008年 工作表_支出汇总" xfId="1124"/>
    <cellStyle name="表标题" xfId="1125"/>
    <cellStyle name="差_文体广播事业(按照总人口测算）—20080416_不含人员经费系数_省级财力12.12" xfId="1126"/>
    <cellStyle name="差 2" xfId="1127"/>
    <cellStyle name="差_Sheet1_2014省级收入12.2（更新后）" xfId="1128"/>
    <cellStyle name="差 2 2" xfId="1129"/>
    <cellStyle name="差 2 3" xfId="1130"/>
    <cellStyle name="差 2 4" xfId="1131"/>
    <cellStyle name="差_2007年中央财政与河南省财政年终决算结算单_2014省级收入及财力12.12（更新后）" xfId="1132"/>
    <cellStyle name="常规 2 2" xfId="1133"/>
    <cellStyle name="差_人员工资和公用经费_省级财力12.12" xfId="1134"/>
    <cellStyle name="差 2_3.2017全省支出" xfId="1135"/>
    <cellStyle name="差 3" xfId="1136"/>
    <cellStyle name="差 3 2" xfId="1137"/>
    <cellStyle name="好_2008年财政收支预算草案(1.4)_收入汇总" xfId="1138"/>
    <cellStyle name="差 3 3" xfId="1139"/>
    <cellStyle name="差_行政公检法测算_不含人员经费系数_财力性转移支付2010年预算参考数" xfId="1140"/>
    <cellStyle name="差_03昭通" xfId="1141"/>
    <cellStyle name="差_0605石屏县_财力性转移支付2010年预算参考数" xfId="1142"/>
    <cellStyle name="差_县市旗测算20080508_2014省级收入及财力12.12（更新后）" xfId="1143"/>
    <cellStyle name="差_Xl0000336" xfId="1144"/>
    <cellStyle name="差_0605石屏县_省级财力12.12" xfId="1145"/>
    <cellStyle name="差_22湖南_财力性转移支付2010年预算参考数" xfId="1146"/>
    <cellStyle name="差_09黑龙江_2014省级收入12.2（更新后）" xfId="1147"/>
    <cellStyle name="常规 2_B8E94FC40B22457CE05402082096FAEB" xfId="1148"/>
    <cellStyle name="差_09黑龙江_2014省级收入及财力12.12（更新后）" xfId="1149"/>
    <cellStyle name="差_行政公检法测算_县市旗测算-新科目（含人口规模效应）_财力性转移支付2010年预算参考数" xfId="1150"/>
    <cellStyle name="差_09黑龙江_省级财力12.12" xfId="1151"/>
    <cellStyle name="好_33甘肃" xfId="1152"/>
    <cellStyle name="差_1_2014省级收入12.2（更新后）" xfId="1153"/>
    <cellStyle name="差_1_财力性转移支付2010年预算参考数" xfId="1154"/>
    <cellStyle name="差_1_省级财力12.12" xfId="1155"/>
    <cellStyle name="好_Book1_2016年结算与财力5.17" xfId="1156"/>
    <cellStyle name="好_省级明细_省级国有资本经营预算表" xfId="1157"/>
    <cellStyle name="差_1110洱源县" xfId="1158"/>
    <cellStyle name="差_11大理" xfId="1159"/>
    <cellStyle name="差_11大理_2014省级收入及财力12.12（更新后）" xfId="1160"/>
    <cellStyle name="差_市辖区测算-新科目（20080626）_县市旗测算-新科目（含人口规模效应）_2014省级收入及财力12.12（更新后）" xfId="1161"/>
    <cellStyle name="差_11大理_财力性转移支付2010年预算参考数" xfId="1162"/>
    <cellStyle name="差_2009年省对市县转移支付测算表(9.27)" xfId="1163"/>
    <cellStyle name="差_12滨州_2014省级收入及财力12.12（更新后）" xfId="1164"/>
    <cellStyle name="差_2006年22湖南_2014省级收入12.2（更新后）" xfId="1165"/>
    <cellStyle name="差_省级明细_冬梅3 2" xfId="1166"/>
    <cellStyle name="差_2008计算资料（8月5）" xfId="1167"/>
    <cellStyle name="好_Xl0000071 2" xfId="1168"/>
    <cellStyle name="差_12滨州_省级财力12.12" xfId="1169"/>
    <cellStyle name="差_14安徽" xfId="1170"/>
    <cellStyle name="差_14安徽_2014省级收入及财力12.12（更新后）" xfId="1171"/>
    <cellStyle name="好_00省级(打印)" xfId="1172"/>
    <cellStyle name="差_14安徽_财力性转移支付2010年预算参考数" xfId="1173"/>
    <cellStyle name="差_1604月报" xfId="1174"/>
    <cellStyle name="差_测算总表_2014省级收入及财力12.12（更新后）" xfId="1175"/>
    <cellStyle name="差_省级明细_代编全省支出预算修改_支出汇总" xfId="1176"/>
    <cellStyle name="差_2" xfId="1177"/>
    <cellStyle name="差_县区合并测算20080421_财力性转移支付2010年预算参考数" xfId="1178"/>
    <cellStyle name="差_商品交易所2006--2008年税收_基金汇总" xfId="1179"/>
    <cellStyle name="差_汇总表4_财力性转移支付2010年预算参考数" xfId="1180"/>
    <cellStyle name="差_2011年预算表格2010.12.9_基金汇总" xfId="1181"/>
    <cellStyle name="差_2.2017全省收入" xfId="1182"/>
    <cellStyle name="差_安徽 缺口县区测算(地方填报)1" xfId="1183"/>
    <cellStyle name="好_2009年结算（最终）_收入汇总" xfId="1184"/>
    <cellStyle name="差_2_2014省级收入及财力12.12（更新后）" xfId="1185"/>
    <cellStyle name="差_2_省级财力12.12" xfId="1186"/>
    <cellStyle name="好_云南省2008年转移支付测算——州市本级考核部分及政策性测算" xfId="1187"/>
    <cellStyle name="差_2017年预算草案（债务）" xfId="1188"/>
    <cellStyle name="差_20 2007年河南结算单_2013省级预算附表" xfId="1189"/>
    <cellStyle name="差_22湖南_2014省级收入12.2（更新后）" xfId="1190"/>
    <cellStyle name="差_Book1_基金汇总" xfId="1191"/>
    <cellStyle name="差_20 2007年河南结算单_2014省级收入12.2（更新后）" xfId="1192"/>
    <cellStyle name="差_20 2007年河南结算单_2014省级收入及财力12.12（更新后）" xfId="1193"/>
    <cellStyle name="差_20 2007年河南结算单_2017年预算草案（债务）" xfId="1194"/>
    <cellStyle name="差_20 2007年河南结算单_基金汇总" xfId="1195"/>
    <cellStyle name="差_检验表" xfId="1196"/>
    <cellStyle name="差_20 2007年河南结算单_收入汇总" xfId="1197"/>
    <cellStyle name="好_20 2007年河南结算单_附表1-6" xfId="1198"/>
    <cellStyle name="差_20 2007年河南结算单_支出汇总" xfId="1199"/>
    <cellStyle name="好_教育(按照总人口测算）—20080416_不含人员经费系数" xfId="1200"/>
    <cellStyle name="差_2006年22湖南_2014省级收入及财力12.12（更新后）" xfId="1201"/>
    <cellStyle name="差_缺口县区测算(按核定人数)_2014省级收入12.2（更新后）" xfId="1202"/>
    <cellStyle name="差_2006年22湖南_财力性转移支付2010年预算参考数" xfId="1203"/>
    <cellStyle name="差_2006年22湖南_省级财力12.12" xfId="1204"/>
    <cellStyle name="差_2006年27重庆_2014省级收入12.2（更新后）" xfId="1205"/>
    <cellStyle name="好_河南省----2009-05-21（补充数据）_2014省级收入12.2（更新后）" xfId="1206"/>
    <cellStyle name="差_2006年27重庆_财力性转移支付2010年预算参考数" xfId="1207"/>
    <cellStyle name="好_2007年一般预算支出剔除_财力性转移支付2010年预算参考数" xfId="1208"/>
    <cellStyle name="差_2006年27重庆_省级财力12.12" xfId="1209"/>
    <cellStyle name="差_27重庆" xfId="1210"/>
    <cellStyle name="好_河南省----2009-05-21（补充数据）_省级财力12.12" xfId="1211"/>
    <cellStyle name="差_2006年28四川_2014省级收入12.2（更新后）" xfId="1212"/>
    <cellStyle name="差_省级明细_政府性基金人大会表格1稿_支出汇总" xfId="1213"/>
    <cellStyle name="好_行政（人员）_民生政策最低支出需求_2014省级收入12.2（更新后）" xfId="1214"/>
    <cellStyle name="差_2006年28四川_2014省级收入及财力12.12（更新后）" xfId="1215"/>
    <cellStyle name="差_其他部门(按照总人口测算）—20080416_不含人员经费系数" xfId="1216"/>
    <cellStyle name="好_分县成本差异系数_民生政策最低支出需求_省级财力12.12" xfId="1217"/>
    <cellStyle name="差_2006年34青海" xfId="1218"/>
    <cellStyle name="差_其他部门(按照总人口测算）—20080416_不含人员经费系数_2014省级收入及财力12.12（更新后）" xfId="1219"/>
    <cellStyle name="差_2006年34青海_2014省级收入及财力12.12（更新后）" xfId="1220"/>
    <cellStyle name="好_分县成本差异系数_财力性转移支付2010年预算参考数" xfId="1221"/>
    <cellStyle name="差_2006年水利统计指标统计表" xfId="1222"/>
    <cellStyle name="差_2006年水利统计指标统计表_2014省级收入12.2（更新后）" xfId="1223"/>
    <cellStyle name="差_2006年水利统计指标统计表_财力性转移支付2010年预算参考数" xfId="1224"/>
    <cellStyle name="差_2006年水利统计指标统计表_省级财力12.12" xfId="1225"/>
    <cellStyle name="差_2007结算与财力(6.2)_支出汇总" xfId="1226"/>
    <cellStyle name="差_2007年结算已定项目对账单" xfId="1227"/>
    <cellStyle name="好_省级明细_副本1.2" xfId="1228"/>
    <cellStyle name="差_2007年结算已定项目对账单_2013省级预算附表" xfId="1229"/>
    <cellStyle name="强调文字颜色 4 2_3.2017全省支出" xfId="1230"/>
    <cellStyle name="好_20160105省级2016年预算情况表（最新）_基金汇总" xfId="1231"/>
    <cellStyle name="差_2007年一般预算支出剔除" xfId="1232"/>
    <cellStyle name="差_河南省----2009-05-21（补充数据）_收入汇总" xfId="1233"/>
    <cellStyle name="差_2007年结算已定项目对账单_2014省级收入及财力12.12（更新后）" xfId="1234"/>
    <cellStyle name="差_省级明细_Xl0000068 2" xfId="1235"/>
    <cellStyle name="差_2007年结算已定项目对账单_2017年预算草案（债务）" xfId="1236"/>
    <cellStyle name="好_省级明细_副本1.2_2017年预算草案（债务）" xfId="1237"/>
    <cellStyle name="差_2007年结算已定项目对账单_附表1-6" xfId="1238"/>
    <cellStyle name="差_2007年结算已定项目对账单_省级财力12.12" xfId="1239"/>
    <cellStyle name="差_其他部门(按照总人口测算）—20080416" xfId="1240"/>
    <cellStyle name="差_2007年结算已定项目对账单_支出汇总" xfId="1241"/>
    <cellStyle name="差_2016年预算表格（公式）" xfId="1242"/>
    <cellStyle name="好_省级明细_副本1.2_支出汇总" xfId="1243"/>
    <cellStyle name="差_2007年收支情况及2008年收支预计表(汇总表)_财力性转移支付2010年预算参考数" xfId="1244"/>
    <cellStyle name="差_Sheet1_2014省级收入及财力12.12（更新后）" xfId="1245"/>
    <cellStyle name="差_2007年收支情况及2008年收支预计表(汇总表)_省级财力12.12" xfId="1246"/>
    <cellStyle name="好_2007结算与财力(6.2)_收入汇总" xfId="1247"/>
    <cellStyle name="差_2007年一般预算支出剔除_2014省级收入12.2（更新后）" xfId="1248"/>
    <cellStyle name="好_20 2007年河南结算单_2017年预算草案（债务）" xfId="1249"/>
    <cellStyle name="差_2007年一般预算支出剔除_2014省级收入及财力12.12（更新后）" xfId="1250"/>
    <cellStyle name="差_2008年支出调整_2014省级收入及财力12.12（更新后）" xfId="1251"/>
    <cellStyle name="好_县市旗测算-新科目（20080626）_县市旗测算-新科目（含人口规模效应）" xfId="1252"/>
    <cellStyle name="差_方案二" xfId="1253"/>
    <cellStyle name="好_复件 2012年地方财政公共预算分级平衡情况表（5" xfId="1254"/>
    <cellStyle name="差_2007年一般预算支出剔除_财力性转移支付2010年预算参考数" xfId="1255"/>
    <cellStyle name="好_省级明细_6.2017省本级支出" xfId="1256"/>
    <cellStyle name="差_2007年一般预算支出剔除_省级财力12.12" xfId="1257"/>
    <cellStyle name="检查单元格 2 3" xfId="1258"/>
    <cellStyle name="差_2007年中央财政与河南省财政年终决算结算单" xfId="1259"/>
    <cellStyle name="差_商品交易所2006--2008年税收_收入汇总" xfId="1260"/>
    <cellStyle name="差_2011年预算表格2010.12.9_收入汇总" xfId="1261"/>
    <cellStyle name="差_2007年中央财政与河南省财政年终决算结算单 2" xfId="1262"/>
    <cellStyle name="差_2007年中央财政与河南省财政年终决算结算单_2013省级预算附表" xfId="1263"/>
    <cellStyle name="差_2007年中央财政与河南省财政年终决算结算单_2014省级收入12.2（更新后）" xfId="1264"/>
    <cellStyle name="差_财力（李处长）_省级财力12.12" xfId="1265"/>
    <cellStyle name="好_省级明细_1.3日 2017年预算草案 - 副本" xfId="1266"/>
    <cellStyle name="差_2007年中央财政与河南省财政年终决算结算单_2017年预算草案（债务）" xfId="1267"/>
    <cellStyle name="差_2007年中央财政与河南省财政年终决算结算单_基金汇总" xfId="1268"/>
    <cellStyle name="差_2007年中央财政与河南省财政年终决算结算单_省级财力12.12" xfId="1269"/>
    <cellStyle name="好_20河南省" xfId="1270"/>
    <cellStyle name="差_2007年中央财政与河南省财政年终决算结算单_收入汇总" xfId="1271"/>
    <cellStyle name="差_2009年结算（最终）_支出汇总" xfId="1272"/>
    <cellStyle name="差_20160105省级2016年预算情况表（最新）" xfId="1273"/>
    <cellStyle name="差_县区合并测算20080423(按照各省比重）_不含人员经费系数_2014省级收入及财力12.12（更新后）" xfId="1274"/>
    <cellStyle name="差_2007年中央财政与河南省财政年终决算结算单_支出汇总" xfId="1275"/>
    <cellStyle name="差_2007一般预算支出口径剔除表_2014省级收入12.2（更新后）" xfId="1276"/>
    <cellStyle name="差_省级明细_23_收入汇总" xfId="1277"/>
    <cellStyle name="差_2007一般预算支出口径剔除表_财力性转移支付2010年预算参考数" xfId="1278"/>
    <cellStyle name="差_县区合并测算20080421_不含人员经费系数_财力性转移支付2010年预算参考数" xfId="1279"/>
    <cellStyle name="差_2008计算资料（8月11日终稿）" xfId="1280"/>
    <cellStyle name="差_2008结算与财力(最终)" xfId="1281"/>
    <cellStyle name="差_2008年财政收支预算草案(1.4)_2017年预算草案（债务）" xfId="1282"/>
    <cellStyle name="差_2008年财政收支预算草案(1.4)_收入汇总" xfId="1283"/>
    <cellStyle name="差_成本差异系数_2014省级收入及财力12.12（更新后）" xfId="1284"/>
    <cellStyle name="差_2008年财政收支预算草案(1.4)_支出汇总" xfId="1285"/>
    <cellStyle name="差_2008年全省汇总收支计算表" xfId="1286"/>
    <cellStyle name="好_核定人数下发表_2014省级收入及财力12.12（更新后）" xfId="1287"/>
    <cellStyle name="差_2008年全省汇总收支计算表_2014省级收入12.2（更新后）" xfId="1288"/>
    <cellStyle name="差_2008年全省汇总收支计算表_2014省级收入及财力12.12（更新后）" xfId="1289"/>
    <cellStyle name="差_2008年全省汇总收支计算表_财力性转移支付2010年预算参考数" xfId="1290"/>
    <cellStyle name="差_2008年一般预算支出预计" xfId="1291"/>
    <cellStyle name="好_核定人数对比_2014省级收入12.2（更新后）" xfId="1292"/>
    <cellStyle name="差_2008年预计支出与2007年对比" xfId="1293"/>
    <cellStyle name="好_河南省农村义务教育教师绩效工资测算表8-12_2014省级收入及财力12.12（更新后）" xfId="1294"/>
    <cellStyle name="差_2008年支出核定" xfId="1295"/>
    <cellStyle name="好_2010年收入预测表（20091219)）" xfId="1296"/>
    <cellStyle name="差_2008年支出调整_省级财力12.12" xfId="1297"/>
    <cellStyle name="差_云南 缺口县区测算(地方填报)_财力性转移支付2010年预算参考数" xfId="1298"/>
    <cellStyle name="差_津补贴保障测算(5.21)_支出汇总" xfId="1299"/>
    <cellStyle name="差_2009年财力测算情况11.19_收入汇总" xfId="1300"/>
    <cellStyle name="差_测算结果_2014省级收入12.2（更新后）" xfId="1301"/>
    <cellStyle name="差_2009年财力测算情况11.19_支出汇总" xfId="1302"/>
    <cellStyle name="差_省级明细_梁蕊要预算局报人大2017年预算草案" xfId="1303"/>
    <cellStyle name="差_2009年结算（最终）" xfId="1304"/>
    <cellStyle name="差_成本差异系数_2014省级收入12.2（更新后）" xfId="1305"/>
    <cellStyle name="差_2009年结算（最终）_收入汇总" xfId="1306"/>
    <cellStyle name="差_省级明细_Xl0000068_2017年预算草案（债务）" xfId="1307"/>
    <cellStyle name="差_2009年省对市县转移支付测算表(9.27)_2014省级收入12.2（更新后）" xfId="1308"/>
    <cellStyle name="好_省级明细_2016年预算草案1.13_基金汇总" xfId="1309"/>
    <cellStyle name="差_2009年省对市县转移支付测算表(9.27)_省级财力12.12" xfId="1310"/>
    <cellStyle name="差_2009年省与市县结算（最终）" xfId="1311"/>
    <cellStyle name="差_县区合并测算20080423(按照各省比重）_县市旗测算-新科目（含人口规模效应）" xfId="1312"/>
    <cellStyle name="差_2010年收入预测表（20091218)）_基金汇总" xfId="1313"/>
    <cellStyle name="好_分县成本差异系数_不含人员经费系数_2014省级收入12.2（更新后）" xfId="1314"/>
    <cellStyle name="差_20河南(财政部2010年县级基本财力测算数据)" xfId="1315"/>
    <cellStyle name="差_2010年收入预测表（20091219)）" xfId="1316"/>
    <cellStyle name="差_青海 缺口县区测算(地方填报)_财力性转移支付2010年预算参考数" xfId="1317"/>
    <cellStyle name="差_2010年收入预测表（20091219)）_基金汇总" xfId="1318"/>
    <cellStyle name="差_重点民生支出需求测算表社保（农村低保）081112" xfId="1319"/>
    <cellStyle name="差_2010年收入预测表（20091230)）" xfId="1320"/>
    <cellStyle name="好_2010省级行政性收费专项收入批复_收入汇总" xfId="1321"/>
    <cellStyle name="好_安徽 缺口县区测算(地方填报)1_省级财力12.12" xfId="1322"/>
    <cellStyle name="差_2010年收入预测表（20091230)）_基金汇总" xfId="1323"/>
    <cellStyle name="差_国有资本经营预算（2011年报省人大）_附表1-6" xfId="1324"/>
    <cellStyle name="差_2010年收入预测表（20091230)）_收入汇总" xfId="1325"/>
    <cellStyle name="差_2010省级行政性收费专项收入批复_支出汇总" xfId="1326"/>
    <cellStyle name="差_财政厅编制用表（2011年报省人大）_2017年预算草案（债务）" xfId="1327"/>
    <cellStyle name="差_20111127汇报附表（8张）" xfId="1328"/>
    <cellStyle name="好_12滨州_财力性转移支付2010年预算参考数" xfId="1329"/>
    <cellStyle name="差_20111127汇报附表（8张）_基金汇总" xfId="1330"/>
    <cellStyle name="常规 11 3" xfId="1331"/>
    <cellStyle name="差_省电力2008年 工作表" xfId="1332"/>
    <cellStyle name="差_20111127汇报附表（8张）_收入汇总" xfId="1333"/>
    <cellStyle name="差_20111127汇报附表（8张）_支出汇总" xfId="1334"/>
    <cellStyle name="差_Material reprot In Dec (3)" xfId="1335"/>
    <cellStyle name="差_分析缺口率_省级财力12.12" xfId="1336"/>
    <cellStyle name="好_分县成本差异系数_2014省级收入及财力12.12（更新后）" xfId="1337"/>
    <cellStyle name="差_2011年全省及省级预计12-31" xfId="1338"/>
    <cellStyle name="差_2011年全省及省级预计2011-12-12" xfId="1339"/>
    <cellStyle name="差_2011年全省及省级预计2011-12-12_基金汇总" xfId="1340"/>
    <cellStyle name="差_复件 复件 2010年预算表格－2010-03-26-（含表间 公式）_2014省级收入12.2（更新后）" xfId="1341"/>
    <cellStyle name="输出 2 2" xfId="1342"/>
    <cellStyle name="差_Book1_2013省级预算附表" xfId="1343"/>
    <cellStyle name="好_行政公检法测算_不含人员经费系数_2014省级收入及财力12.12（更新后）" xfId="1344"/>
    <cellStyle name="差_2011年全省及省级预计2011-12-12_收入汇总" xfId="1345"/>
    <cellStyle name="差_2011年全省及省级预计2011-12-12_支出汇总" xfId="1346"/>
    <cellStyle name="好_34青海_1_2014省级收入12.2（更新后）" xfId="1347"/>
    <cellStyle name="差_2012年国有资本经营预算收支总表" xfId="1348"/>
    <cellStyle name="差_商品交易所2006--2008年税收" xfId="1349"/>
    <cellStyle name="差_2011年预算表格2010.12.9" xfId="1350"/>
    <cellStyle name="差_28四川" xfId="1351"/>
    <cellStyle name="警告文本 2 2" xfId="1352"/>
    <cellStyle name="差_20河南_财力性转移支付2010年预算参考数" xfId="1353"/>
    <cellStyle name="差_商品交易所2006--2008年税收 2" xfId="1354"/>
    <cellStyle name="差_2011年预算表格2010.12.9 2" xfId="1355"/>
    <cellStyle name="差_商品交易所2006--2008年税收_2017年预算草案（债务）" xfId="1356"/>
    <cellStyle name="差_2011年预算表格2010.12.9_2017年预算草案（债务）" xfId="1357"/>
    <cellStyle name="好_测算结果_2014省级收入及财力12.12（更新后）" xfId="1358"/>
    <cellStyle name="差_商品交易所2006--2008年税收_附表1-6" xfId="1359"/>
    <cellStyle name="差_2011年预算表格2010.12.9_附表1-6" xfId="1360"/>
    <cellStyle name="好_22湖南" xfId="1361"/>
    <cellStyle name="差_Sheet1_省级收入" xfId="1362"/>
    <cellStyle name="差_附表_省级财力12.12" xfId="1363"/>
    <cellStyle name="差_省级明细_代编表" xfId="1364"/>
    <cellStyle name="差_商品交易所2006--2008年税收_支出汇总" xfId="1365"/>
    <cellStyle name="差_2011年预算表格2010.12.9_支出汇总" xfId="1366"/>
    <cellStyle name="差_行政公检法测算_县市旗测算-新科目（含人口规模效应）_省级财力12.12" xfId="1367"/>
    <cellStyle name="差_Book1_2012年省级平衡简表（用）" xfId="1368"/>
    <cellStyle name="强调文字颜色 1 4" xfId="1369"/>
    <cellStyle name="差_2011年预算大表11-26" xfId="1370"/>
    <cellStyle name="差_行政公检法测算_财力性转移支付2010年预算参考数" xfId="1371"/>
    <cellStyle name="差_2011年预算大表11-26_2017年预算草案（债务）" xfId="1372"/>
    <cellStyle name="差_2011年预算大表11-26_基金汇总" xfId="1373"/>
    <cellStyle name="好_省级明细_全省预算代编_支出汇总" xfId="1374"/>
    <cellStyle name="强调文字颜色 1 2 2" xfId="1375"/>
    <cellStyle name="差_2011年预算大表11-26_收入汇总" xfId="1376"/>
    <cellStyle name="好_财力（李处长）_2014省级收入12.2（更新后）" xfId="1377"/>
    <cellStyle name="差_河南省----2009-05-21（补充数据）_基金汇总" xfId="1378"/>
    <cellStyle name="差_2012年省级平衡表" xfId="1379"/>
    <cellStyle name="好_2006年34青海_2014省级收入及财力12.12（更新后）" xfId="1380"/>
    <cellStyle name="差_2012年省级一般预算收入计划" xfId="1381"/>
    <cellStyle name="差_20160105省级2016年预算情况表（最新） 2" xfId="1382"/>
    <cellStyle name="差_20160105省级2016年预算情况表（最新）_支出汇总" xfId="1383"/>
    <cellStyle name="好_河南省----2009-05-21（补充数据）_收入汇总" xfId="1384"/>
    <cellStyle name="差_县区合并测算20080421_不含人员经费系数_2014省级收入12.2（更新后）" xfId="1385"/>
    <cellStyle name="差_2016年财政专项清理表" xfId="1386"/>
    <cellStyle name="好_2006年27重庆_2014省级收入及财力12.12（更新后）" xfId="1387"/>
    <cellStyle name="差_2016年财政总决算生成表全套0417 -平衡表" xfId="1388"/>
    <cellStyle name="差_行政（人员）_2014省级收入及财力12.12（更新后）" xfId="1389"/>
    <cellStyle name="差_2016年结算与财力5.17" xfId="1390"/>
    <cellStyle name="差_财政厅编制用表（2011年报省人大）_省级财力12.12" xfId="1391"/>
    <cellStyle name="差_2016省级收入1.3" xfId="1392"/>
    <cellStyle name="差_县区合并测算20080421_县市旗测算-新科目（含人口规模效应）" xfId="1393"/>
    <cellStyle name="差_20170103省级2017年预算情况表" xfId="1394"/>
    <cellStyle name="差_Xl0000302" xfId="1395"/>
    <cellStyle name="好_2008年全省汇总收支计算表_2014省级收入及财力12.12（更新后）" xfId="1396"/>
    <cellStyle name="差_20河南" xfId="1397"/>
    <cellStyle name="差_县区合并测算20080423(按照各省比重）_县市旗测算-新科目（含人口规模效应）_省级财力12.12" xfId="1398"/>
    <cellStyle name="差_20河南(财政部2010年县级基本财力测算数据)_省级财力12.12" xfId="1399"/>
    <cellStyle name="差_20河南_省级财力12.12" xfId="1400"/>
    <cellStyle name="好_2011年预算大表11-26_2017年预算草案（债务）" xfId="1401"/>
    <cellStyle name="差_20河南省" xfId="1402"/>
    <cellStyle name="差_分析缺口率_2014省级收入12.2（更新后）" xfId="1403"/>
    <cellStyle name="差_21.2017年全省基金收入" xfId="1404"/>
    <cellStyle name="好_2011年预算表格2010.12.9_2013省级预算附表" xfId="1405"/>
    <cellStyle name="差_22.2017年全省基金支出" xfId="1406"/>
    <cellStyle name="好_530623_2006年县级财政报表附表" xfId="1407"/>
    <cellStyle name="差_22湖南" xfId="1408"/>
    <cellStyle name="差_27重庆_2014省级收入及财力12.12（更新后）" xfId="1409"/>
    <cellStyle name="差_27重庆_财力性转移支付2010年预算参考数" xfId="1410"/>
    <cellStyle name="差_安徽 缺口县区测算(地方填报)1_2014省级收入12.2（更新后）" xfId="1411"/>
    <cellStyle name="差_缺口县区测算_财力性转移支付2010年预算参考数" xfId="1412"/>
    <cellStyle name="差_27重庆_省级财力12.12" xfId="1413"/>
    <cellStyle name="差_Sheet1_1" xfId="1414"/>
    <cellStyle name="好_14安徽" xfId="1415"/>
    <cellStyle name="差_检验表（调整后）" xfId="1416"/>
    <cellStyle name="差_28四川_财力性转移支付2010年预算参考数" xfId="1417"/>
    <cellStyle name="差_30云南" xfId="1418"/>
    <cellStyle name="差_30云南_1" xfId="1419"/>
    <cellStyle name="差_县区合并测算20080421_省级财力12.12" xfId="1420"/>
    <cellStyle name="差_第五部分(才淼、饶永宏）" xfId="1421"/>
    <cellStyle name="差_汇总表4_省级财力12.12" xfId="1422"/>
    <cellStyle name="差_30云南_1_2014省级收入12.2（更新后）" xfId="1423"/>
    <cellStyle name="强调文字颜色 5 3 2" xfId="1424"/>
    <cellStyle name="差_财政厅编制用表（2011年报省人大）_2013省级预算附表" xfId="1425"/>
    <cellStyle name="差_30云南_1_2014省级收入及财力12.12（更新后）" xfId="1426"/>
    <cellStyle name="差_30云南_1_财力性转移支付2010年预算参考数" xfId="1427"/>
    <cellStyle name="差_34青海_1_2014省级收入12.2（更新后）" xfId="1428"/>
    <cellStyle name="好_河南 缺口县区测算(地方填报)" xfId="1429"/>
    <cellStyle name="好_省级明细_全省预算代编" xfId="1430"/>
    <cellStyle name="好_2012年结余使用" xfId="1431"/>
    <cellStyle name="差_34青海_1_2014省级收入及财力12.12（更新后）" xfId="1432"/>
    <cellStyle name="差_34青海_1_财力性转移支付2010年预算参考数" xfId="1433"/>
    <cellStyle name="好_2006年28四川_2014省级收入12.2（更新后）" xfId="1434"/>
    <cellStyle name="差_34青海_1_省级财力12.12" xfId="1435"/>
    <cellStyle name="差_410927000_台前县_2014省级收入12.2（更新后）" xfId="1436"/>
    <cellStyle name="差_530623_2006年县级财政报表附表" xfId="1437"/>
    <cellStyle name="差_530629_2006年县级财政报表附表" xfId="1438"/>
    <cellStyle name="差_县市旗测算-新科目（20080626）" xfId="1439"/>
    <cellStyle name="适中 2 3" xfId="1440"/>
    <cellStyle name="差_6.2017省本级支出" xfId="1441"/>
    <cellStyle name="强调文字颜色 3 2 2" xfId="1442"/>
    <cellStyle name="好_2007年收支情况及2008年收支预计表(汇总表)_省级财力12.12" xfId="1443"/>
    <cellStyle name="差_Book1" xfId="1444"/>
    <cellStyle name="差_Book1_2012-2013年经常性收入预测（1.1新口径）" xfId="1445"/>
    <cellStyle name="差_中原证券2012年补助（上解）核定表" xfId="1446"/>
    <cellStyle name="差_Book1_2016年结算与财力5.17" xfId="1447"/>
    <cellStyle name="差_Book1_5.2017省本级收入" xfId="1448"/>
    <cellStyle name="差_Book1_财力性转移支付2010年预算参考数" xfId="1449"/>
    <cellStyle name="差_Book1_附表1-6" xfId="1450"/>
    <cellStyle name="差_Xl0000335" xfId="1451"/>
    <cellStyle name="差_Book1_收入汇总" xfId="1452"/>
    <cellStyle name="好_2007一般预算支出口径剔除表_2014省级收入12.2（更新后）" xfId="1453"/>
    <cellStyle name="差_国有资本经营预算（2011年报省人大）_2017年预算草案（债务）" xfId="1454"/>
    <cellStyle name="好_0605石屏县_2014省级收入及财力12.12（更新后）" xfId="1455"/>
    <cellStyle name="差_卫生(按照总人口测算）—20080416_民生政策最低支出需求_2014省级收入及财力12.12（更新后）" xfId="1456"/>
    <cellStyle name="差_省级明细_6.2017省本级支出" xfId="1457"/>
    <cellStyle name="差_Book1_支出汇总" xfId="1458"/>
    <cellStyle name="好_2007年结算已定项目对账单_2014省级收入12.2（更新后）" xfId="1459"/>
    <cellStyle name="差_Book2_2014省级收入及财力12.12（更新后）" xfId="1460"/>
    <cellStyle name="好_人员工资和公用经费2_财力性转移支付2010年预算参考数" xfId="1461"/>
    <cellStyle name="常规 6 3" xfId="1462"/>
    <cellStyle name="好_财政供养人员" xfId="1463"/>
    <cellStyle name="差_卫生部门_2014省级收入12.2（更新后）" xfId="1464"/>
    <cellStyle name="差_Book2_财力性转移支付2010年预算参考数" xfId="1465"/>
    <cellStyle name="好_文体广播事业(按照总人口测算）—20080416_县市旗测算-新科目（含人口规模效应）" xfId="1466"/>
    <cellStyle name="差_Book2_省级财力12.12" xfId="1467"/>
    <cellStyle name="好_Book1_基金汇总" xfId="1468"/>
    <cellStyle name="差_material report in Jun" xfId="1469"/>
    <cellStyle name="差_Material reprot In Dec" xfId="1470"/>
    <cellStyle name="差_人员工资和公用经费3" xfId="1471"/>
    <cellStyle name="差_Material reprot In Feb (2)" xfId="1472"/>
    <cellStyle name="好_30云南_1_财力性转移支付2010年预算参考数" xfId="1473"/>
    <cellStyle name="差_Sheet1" xfId="1474"/>
    <cellStyle name="差_Sheet1_2" xfId="1475"/>
    <cellStyle name="常规_附件：2012年出口退税基数及超基数上解情况表" xfId="1476"/>
    <cellStyle name="差_行政(燃修费)_县市旗测算-新科目（含人口规模效应）_2014省级收入及财力12.12（更新后）" xfId="1477"/>
    <cellStyle name="差_Sheet1_Sheet2" xfId="1478"/>
    <cellStyle name="差_Sheet1_省级财力12.12" xfId="1479"/>
    <cellStyle name="差_Sheet2" xfId="1480"/>
    <cellStyle name="差_附表_2014省级收入及财力12.12（更新后）" xfId="1481"/>
    <cellStyle name="好_Book2_2014省级收入及财力12.12（更新后）" xfId="1482"/>
    <cellStyle name="差_Sheet2_1" xfId="1483"/>
    <cellStyle name="差_Xl0000068_2017年预算草案（债务）" xfId="1484"/>
    <cellStyle name="差_Xl0000071 2" xfId="1485"/>
    <cellStyle name="差_Xl0000071_2017年预算草案（债务）" xfId="1486"/>
    <cellStyle name="好_material report in Jul" xfId="1487"/>
    <cellStyle name="差_Xl0000071_基金汇总" xfId="1488"/>
    <cellStyle name="差_县市旗测算-新科目（20080626）_民生政策最低支出需求_财力性转移支付2010年预算参考数" xfId="1489"/>
    <cellStyle name="差_县市旗测算-新科目（20080626）_不含人员经费系数_2014省级收入12.2（更新后）" xfId="1490"/>
    <cellStyle name="差_Xl0000071_支出汇总" xfId="1491"/>
    <cellStyle name="好_1" xfId="1492"/>
    <cellStyle name="差_安徽 缺口县区测算(地方填报)1_2014省级收入及财力12.12（更新后）" xfId="1493"/>
    <cellStyle name="差_安徽 缺口县区测算(地方填报)1_省级财力12.12" xfId="1494"/>
    <cellStyle name="差_表一_2014省级收入及财力12.12（更新后）" xfId="1495"/>
    <cellStyle name="好_2007年结算已定项目对账单_2014省级收入及财力12.12（更新后）" xfId="1496"/>
    <cellStyle name="差_不含人员经费系数_2014省级收入12.2（更新后）" xfId="1497"/>
    <cellStyle name="差_附表_财力性转移支付2010年预算参考数" xfId="1498"/>
    <cellStyle name="差_不含人员经费系数_省级财力12.12" xfId="1499"/>
    <cellStyle name="好_20160105省级2016年预算情况表（最新） 2" xfId="1500"/>
    <cellStyle name="差_财力（李处长）" xfId="1501"/>
    <cellStyle name="差_财力（李处长）_2014省级收入及财力12.12（更新后）" xfId="1502"/>
    <cellStyle name="差_财力差异计算表(不含非农业区)" xfId="1503"/>
    <cellStyle name="差_财力差异计算表(不含非农业区)_2014省级收入12.2（更新后）" xfId="1504"/>
    <cellStyle name="差_财力差异计算表(不含非农业区)_省级财力12.12" xfId="1505"/>
    <cellStyle name="差_财政供养人员_财力性转移支付2010年预算参考数" xfId="1506"/>
    <cellStyle name="差_财政厅编制用表（2011年报省人大）" xfId="1507"/>
    <cellStyle name="好_2011年预算大表11-26_基金汇总" xfId="1508"/>
    <cellStyle name="差_财政厅编制用表（2011年报省人大） 2" xfId="1509"/>
    <cellStyle name="差_财政厅编制用表（2011年报省人大）_2014省级收入及财力12.12（更新后）" xfId="1510"/>
    <cellStyle name="差_财政厅编制用表（2011年报省人大）_附表1-6" xfId="1511"/>
    <cellStyle name="好_20河南(财政部2010年县级基本财力测算数据)_省级财力12.12" xfId="1512"/>
    <cellStyle name="差_云南 缺口县区测算(地方填报)_2014省级收入及财力12.12（更新后）" xfId="1513"/>
    <cellStyle name="差_测算结果" xfId="1514"/>
    <cellStyle name="差_核定人数下发表_财力性转移支付2010年预算参考数" xfId="1515"/>
    <cellStyle name="差_测算结果_2014省级收入及财力12.12（更新后）" xfId="1516"/>
    <cellStyle name="差_测算结果_财力性转移支付2010年预算参考数" xfId="1517"/>
    <cellStyle name="差_测算结果_省级财力12.12" xfId="1518"/>
    <cellStyle name="差_测算结果汇总" xfId="1519"/>
    <cellStyle name="警告文本 2 3" xfId="1520"/>
    <cellStyle name="差_测算结果汇总_2014省级收入12.2（更新后）" xfId="1521"/>
    <cellStyle name="烹拳_ +Foil &amp; -FOIL &amp; PAPER" xfId="1522"/>
    <cellStyle name="差_丽江汇总" xfId="1523"/>
    <cellStyle name="差_测算结果汇总_2014省级收入及财力12.12（更新后）" xfId="1524"/>
    <cellStyle name="差_测算总表_省级财力12.12" xfId="1525"/>
    <cellStyle name="好_津补贴保障测算(5.21)_支出汇总" xfId="1526"/>
    <cellStyle name="好_省电力2008年 工作表 2" xfId="1527"/>
    <cellStyle name="差_成本差异系数" xfId="1528"/>
    <cellStyle name="好_省级明细" xfId="1529"/>
    <cellStyle name="好_2016年财政专项清理表" xfId="1530"/>
    <cellStyle name="差_成本差异系数（含人口规模）_2014省级收入及财力12.12（更新后）" xfId="1531"/>
    <cellStyle name="差_成本差异系数（含人口规模）_省级财力12.12" xfId="1532"/>
    <cellStyle name="差_县市旗测算20080508_县市旗测算-新科目（含人口规模效应）_2014省级收入12.2（更新后）" xfId="1533"/>
    <cellStyle name="差_成本差异系数_财力性转移支付2010年预算参考数" xfId="1534"/>
    <cellStyle name="差_县市旗测算-新科目（20080626）_民生政策最低支出需求_2014省级收入12.2（更新后）" xfId="1535"/>
    <cellStyle name="差_成本差异系数_省级财力12.12" xfId="1536"/>
    <cellStyle name="好_2016-2017全省国资预算" xfId="1537"/>
    <cellStyle name="差_第一部分：综合全" xfId="1538"/>
    <cellStyle name="差_电力公司增值税划转_2014省级收入及财力12.12（更新后）" xfId="1539"/>
    <cellStyle name="差_电力公司增值税划转_省级财力12.12" xfId="1540"/>
    <cellStyle name="好_人员工资和公用经费" xfId="1541"/>
    <cellStyle name="差_分析缺口率" xfId="1542"/>
    <cellStyle name="好_省级明细_2016年预算草案1.13_收入汇总" xfId="1543"/>
    <cellStyle name="差_省级明细_复件 表19（梁蕊发）" xfId="1544"/>
    <cellStyle name="差_分析缺口率_2014省级收入及财力12.12（更新后）" xfId="1545"/>
    <cellStyle name="差_省级明细_全省收入代编最新_支出汇总" xfId="1546"/>
    <cellStyle name="差_分析缺口率_财力性转移支付2010年预算参考数" xfId="1547"/>
    <cellStyle name="差_分县成本差异系数_不含人员经费系数" xfId="1548"/>
    <cellStyle name="差_分县成本差异系数_不含人员经费系数_2014省级收入及财力12.12（更新后）" xfId="1549"/>
    <cellStyle name="强调文字颜色 6 3 2" xfId="1550"/>
    <cellStyle name="常规 3_2010.10.30" xfId="1551"/>
    <cellStyle name="差_分县成本差异系数_财力性转移支付2010年预算参考数" xfId="1552"/>
    <cellStyle name="差_分县成本差异系数_民生政策最低支出需求" xfId="1553"/>
    <cellStyle name="差_分县成本差异系数_民生政策最低支出需求_2014省级收入及财力12.12（更新后）" xfId="1554"/>
    <cellStyle name="好_2006年水利统计指标统计表_2014省级收入12.2（更新后）" xfId="1555"/>
    <cellStyle name="差_分县成本差异系数_民生政策最低支出需求_财力性转移支付2010年预算参考数" xfId="1556"/>
    <cellStyle name="常规 14" xfId="1557"/>
    <cellStyle name="差_附表1-6" xfId="1558"/>
    <cellStyle name="好_省级明细_2016年预算草案1.13 2" xfId="1559"/>
    <cellStyle name="差_省级明细_21.2017年全省基金收入" xfId="1560"/>
    <cellStyle name="差_复件 复件 2010年预算表格－2010-03-26-（含表间 公式）" xfId="1561"/>
    <cellStyle name="差_行政(燃修费)_县市旗测算-新科目（含人口规模效应）_省级财力12.12" xfId="1562"/>
    <cellStyle name="差_国有资本经营预算（2011年报省人大）" xfId="1563"/>
    <cellStyle name="差_国有资本经营预算（2011年报省人大）_基金汇总" xfId="1564"/>
    <cellStyle name="差_国有资本经营预算（2011年报省人大）_2013省级预算附表" xfId="1565"/>
    <cellStyle name="差_国有资本经营预算（2011年报省人大）_2014省级收入及财力12.12（更新后）" xfId="1566"/>
    <cellStyle name="差_国有资本经营预算（2011年报省人大）_省级财力12.12" xfId="1567"/>
    <cellStyle name="差_行政(燃修费)_县市旗测算-新科目（含人口规模效应）" xfId="1568"/>
    <cellStyle name="好_03昭通" xfId="1569"/>
    <cellStyle name="输出 3 2" xfId="1570"/>
    <cellStyle name="差_国有资本经营预算（2011年报省人大）_收入汇总" xfId="1571"/>
    <cellStyle name="差_行政(燃修费)_2014省级收入12.2（更新后）" xfId="1572"/>
    <cellStyle name="差_危改资金测算_省级财力12.12" xfId="1573"/>
    <cellStyle name="差_行政(燃修费)_不含人员经费系数_2014省级收入及财力12.12（更新后）" xfId="1574"/>
    <cellStyle name="差_县市旗测算20080508_民生政策最低支出需求_省级财力12.12" xfId="1575"/>
    <cellStyle name="差_行政(燃修费)_不含人员经费系数_财力性转移支付2010年预算参考数" xfId="1576"/>
    <cellStyle name="差_行政(燃修费)_财力性转移支付2010年预算参考数" xfId="1577"/>
    <cellStyle name="常规 4 3" xfId="1578"/>
    <cellStyle name="差_行政(燃修费)_民生政策最低支出需求_2014省级收入12.2（更新后）" xfId="1579"/>
    <cellStyle name="差_行政(燃修费)_民生政策最低支出需求_2014省级收入及财力12.12（更新后）" xfId="1580"/>
    <cellStyle name="差_市辖区测算20080510_县市旗测算-新科目（含人口规模效应）_省级财力12.12" xfId="1581"/>
    <cellStyle name="差_行政(燃修费)_民生政策最低支出需求_财力性转移支付2010年预算参考数" xfId="1582"/>
    <cellStyle name="好_行政公检法测算_县市旗测算-新科目（含人口规模效应）_2014省级收入12.2（更新后）" xfId="1583"/>
    <cellStyle name="差_文体广播事业(按照总人口测算）—20080416_不含人员经费系数" xfId="1584"/>
    <cellStyle name="好_分县成本差异系数_民生政策最低支出需求_2014省级收入及财力12.12（更新后）" xfId="1585"/>
    <cellStyle name="差_省级收入_1" xfId="1586"/>
    <cellStyle name="差_行政(燃修费)_民生政策最低支出需求_省级财力12.12" xfId="1587"/>
    <cellStyle name="好_中原证券2012年补助（上解）核定表" xfId="1588"/>
    <cellStyle name="差_行政(燃修费)_省级财力12.12" xfId="1589"/>
    <cellStyle name="差_行政（人员）_不含人员经费系数" xfId="1590"/>
    <cellStyle name="差_行政（人员）_不含人员经费系数_2014省级收入12.2（更新后）" xfId="1591"/>
    <cellStyle name="差_行政（人员）_不含人员经费系数_财力性转移支付2010年预算参考数" xfId="1592"/>
    <cellStyle name="差_行政（人员）_不含人员经费系数_省级财力12.12" xfId="1593"/>
    <cellStyle name="差_行政（人员）_民生政策最低支出需求_2014省级收入12.2（更新后）" xfId="1594"/>
    <cellStyle name="差_行政（人员）_民生政策最低支出需求_2014省级收入及财力12.12（更新后）" xfId="1595"/>
    <cellStyle name="差_行政（人员）_民生政策最低支出需求_财力性转移支付2010年预算参考数" xfId="1596"/>
    <cellStyle name="好_2010年收入预测表（20091230)）_收入汇总" xfId="1597"/>
    <cellStyle name="差_行政（人员）_民生政策最低支出需求_省级财力12.12" xfId="1598"/>
    <cellStyle name="好_2009全省决算表（批复后）" xfId="1599"/>
    <cellStyle name="常规 23 2" xfId="1600"/>
    <cellStyle name="差_省级明细_副本最新_基金汇总" xfId="1601"/>
    <cellStyle name="差_行政（人员）_省级财力12.12" xfId="1602"/>
    <cellStyle name="差_行政（人员）_县市旗测算-新科目（含人口规模效应）_2014省级收入12.2（更新后）" xfId="1603"/>
    <cellStyle name="差_行政（人员）_县市旗测算-新科目（含人口规模效应）_2014省级收入及财力12.12（更新后）" xfId="1604"/>
    <cellStyle name="好_20河南(财政部2010年县级基本财力测算数据)" xfId="1605"/>
    <cellStyle name="差_收入汇总" xfId="1606"/>
    <cellStyle name="差_行政（人员）_县市旗测算-新科目（含人口规模效应）_财力性转移支付2010年预算参考数" xfId="1607"/>
    <cellStyle name="差_行政（人员）_县市旗测算-新科目（含人口规模效应）_省级财力12.12" xfId="1608"/>
    <cellStyle name="好_30云南_1_省级财力12.12" xfId="1609"/>
    <cellStyle name="好_表一_2014省级收入及财力12.12（更新后）" xfId="1610"/>
    <cellStyle name="差_行政公检法测算" xfId="1611"/>
    <cellStyle name="差_汇总_2014省级收入及财力12.12（更新后）" xfId="1612"/>
    <cellStyle name="差_行政公检法测算_2014省级收入12.2（更新后）" xfId="1613"/>
    <cellStyle name="差_行政公检法测算_2014省级收入及财力12.12（更新后）" xfId="1614"/>
    <cellStyle name="差_行政公检法测算_不含人员经费系数" xfId="1615"/>
    <cellStyle name="好_省属监狱人员级别表(驻外)_基金汇总" xfId="1616"/>
    <cellStyle name="差_行政公检法测算_不含人员经费系数_2014省级收入12.2（更新后）" xfId="1617"/>
    <cellStyle name="差_行政公检法测算_不含人员经费系数_2014省级收入及财力12.12（更新后）" xfId="1618"/>
    <cellStyle name="差_行政公检法测算_民生政策最低支出需求" xfId="1619"/>
    <cellStyle name="输出 3" xfId="1620"/>
    <cellStyle name="差_行政公检法测算_民生政策最低支出需求_2014省级收入12.2（更新后）" xfId="1621"/>
    <cellStyle name="差_行政公检法测算_民生政策最低支出需求_2014省级收入及财力12.12（更新后）" xfId="1622"/>
    <cellStyle name="差_行政公检法测算_民生政策最低支出需求_财力性转移支付2010年预算参考数" xfId="1623"/>
    <cellStyle name="差_行政公检法测算_民生政策最低支出需求_省级财力12.12" xfId="1624"/>
    <cellStyle name="差_民生政策最低支出需求_财力性转移支付2010年预算参考数" xfId="1625"/>
    <cellStyle name="差_行政公检法测算_省级财力12.12" xfId="1626"/>
    <cellStyle name="差_河南 缺口县区测算(地方填报)" xfId="1627"/>
    <cellStyle name="差_河南 缺口县区测算(地方填报白)" xfId="1628"/>
    <cellStyle name="差_河南 缺口县区测算(地方填报白)_2014省级收入12.2（更新后）" xfId="1629"/>
    <cellStyle name="差_河南 缺口县区测算(地方填报白)_2014省级收入及财力12.12（更新后）" xfId="1630"/>
    <cellStyle name="差_河南 缺口县区测算(地方填报白)_财力性转移支付2010年预算参考数" xfId="1631"/>
    <cellStyle name="好_市辖区测算-新科目（20080626）_民生政策最低支出需求" xfId="1632"/>
    <cellStyle name="好_2.2017全省收入" xfId="1633"/>
    <cellStyle name="差_河南 缺口县区测算(地方填报白)_省级财力12.12" xfId="1634"/>
    <cellStyle name="差_县市旗测算-新科目（20080626）_县市旗测算-新科目（含人口规模效应）_2014省级收入12.2（更新后）" xfId="1635"/>
    <cellStyle name="差_河南省----2009-05-21（补充数据）" xfId="1636"/>
    <cellStyle name="差_云南 缺口县区测算(地方填报)_2014省级收入12.2（更新后）" xfId="1637"/>
    <cellStyle name="差_河南省----2009-05-21（补充数据）_2013省级预算附表" xfId="1638"/>
    <cellStyle name="差_河南省----2009-05-21（补充数据）_2014省级收入12.2（更新后）" xfId="1639"/>
    <cellStyle name="差_河南省----2009-05-21（补充数据）_附表1-6" xfId="1640"/>
    <cellStyle name="差_其他部门(按照总人口测算）—20080416_2014省级收入12.2（更新后）" xfId="1641"/>
    <cellStyle name="差_河南省----2009-05-21（补充数据）_支出汇总" xfId="1642"/>
    <cellStyle name="差_河南省农村义务教育教师绩效工资测算表8-12_2014省级收入12.2（更新后）" xfId="1643"/>
    <cellStyle name="差_河南省农村义务教育教师绩效工资测算表8-12_2014省级收入及财力12.12（更新后）" xfId="1644"/>
    <cellStyle name="差_核定人数对比" xfId="1645"/>
    <cellStyle name="常规 9" xfId="1646"/>
    <cellStyle name="差_核定人数对比_2014省级收入12.2（更新后）" xfId="1647"/>
    <cellStyle name="差_核定人数对比_2014省级收入及财力12.12（更新后）" xfId="1648"/>
    <cellStyle name="常规 6" xfId="1649"/>
    <cellStyle name="差_核定人数对比_省级财力12.12" xfId="1650"/>
    <cellStyle name="差_省级明细_Xl0000071_支出汇总" xfId="1651"/>
    <cellStyle name="差_核定人数下发表_2014省级收入12.2（更新后）" xfId="1652"/>
    <cellStyle name="差_核定人数下发表_省级财力12.12" xfId="1653"/>
    <cellStyle name="好_2010年收入预测表（20091218)）_收入汇总" xfId="1654"/>
    <cellStyle name="差_汇总_2014省级收入12.2（更新后）" xfId="1655"/>
    <cellStyle name="差_汇总_省级财力12.12" xfId="1656"/>
    <cellStyle name="差_汇总表" xfId="1657"/>
    <cellStyle name="差_汇总表_2014省级收入12.2（更新后）" xfId="1658"/>
    <cellStyle name="差_汇总表_2014省级收入及财力12.12（更新后）" xfId="1659"/>
    <cellStyle name="差_云南 缺口县区测算(地方填报)" xfId="1660"/>
    <cellStyle name="差_县区合并测算20080423(按照各省比重）_不含人员经费系数_2014省级收入12.2（更新后）" xfId="1661"/>
    <cellStyle name="差_汇总表_财力性转移支付2010年预算参考数" xfId="1662"/>
    <cellStyle name="差_县区合并测算20080421" xfId="1663"/>
    <cellStyle name="差_汇总表4" xfId="1664"/>
    <cellStyle name="差_县区合并测算20080421_2014省级收入12.2（更新后）" xfId="1665"/>
    <cellStyle name="差_汇总表4_2014省级收入12.2（更新后）" xfId="1666"/>
    <cellStyle name="差_县区合并测算20080421_2014省级收入及财力12.12（更新后）" xfId="1667"/>
    <cellStyle name="差_汇总表4_2014省级收入及财力12.12（更新后）" xfId="1668"/>
    <cellStyle name="分级显示行_1_13区汇总" xfId="1669"/>
    <cellStyle name="差_汇总-县级财政报表附表" xfId="1670"/>
    <cellStyle name="差_教育(按照总人口测算）—20080416_2014省级收入及财力12.12（更新后）" xfId="1671"/>
    <cellStyle name="差_教育(按照总人口测算）—20080416_不含人员经费系数" xfId="1672"/>
    <cellStyle name="差_教育(按照总人口测算）—20080416_不含人员经费系数_2014省级收入及财力12.12（更新后）" xfId="1673"/>
    <cellStyle name="差_教育(按照总人口测算）—20080416_财力性转移支付2010年预算参考数" xfId="1674"/>
    <cellStyle name="差_教育(按照总人口测算）—20080416_民生政策最低支出需求" xfId="1675"/>
    <cellStyle name="差_教育(按照总人口测算）—20080416_民生政策最低支出需求_2014省级收入12.2（更新后）" xfId="1676"/>
    <cellStyle name="差_缺口县区测算(按2007支出增长25%测算)_省级财力12.12" xfId="1677"/>
    <cellStyle name="差_教育(按照总人口测算）—20080416_民生政策最低支出需求_2014省级收入及财力12.12（更新后）" xfId="1678"/>
    <cellStyle name="好_教育(按照总人口测算）—20080416_民生政策最低支出需求" xfId="1679"/>
    <cellStyle name="差_教育(按照总人口测算）—20080416_民生政策最低支出需求_财力性转移支付2010年预算参考数" xfId="1680"/>
    <cellStyle name="好_市辖区测算-新科目（20080626）_不含人员经费系数" xfId="1681"/>
    <cellStyle name="好_2_2014省级收入及财力12.12（更新后）" xfId="1682"/>
    <cellStyle name="差_教育(按照总人口测算）—20080416_民生政策最低支出需求_省级财力12.12" xfId="1683"/>
    <cellStyle name="差_省电力2008年 工作表_2014省级收入12.2（更新后）" xfId="1684"/>
    <cellStyle name="差_教育(按照总人口测算）—20080416_省级财力12.12" xfId="1685"/>
    <cellStyle name="差_教育(按照总人口测算）—20080416_县市旗测算-新科目（含人口规模效应）" xfId="1686"/>
    <cellStyle name="差_卫生(按照总人口测算）—20080416_县市旗测算-新科目（含人口规模效应）_财力性转移支付2010年预算参考数" xfId="1687"/>
    <cellStyle name="差_农林水和城市维护标准支出20080505－县区合计_民生政策最低支出需求" xfId="1688"/>
    <cellStyle name="差_教育(按照总人口测算）—20080416_县市旗测算-新科目（含人口规模效应）_2014省级收入12.2（更新后）" xfId="1689"/>
    <cellStyle name="好_2016省级收入1.3" xfId="1690"/>
    <cellStyle name="差_教育(按照总人口测算）—20080416_县市旗测算-新科目（含人口规模效应）_2014省级收入及财力12.12（更新后）" xfId="1691"/>
    <cellStyle name="差_教育(按照总人口测算）—20080416_县市旗测算-新科目（含人口规模效应）_省级财力12.12" xfId="1692"/>
    <cellStyle name="差_津补贴保障测算（2010.3.19）" xfId="1693"/>
    <cellStyle name="差_市辖区测算-新科目（20080626）" xfId="1694"/>
    <cellStyle name="差_津补贴保障测算（2010.3.19）_2014省级收入12.2（更新后）" xfId="1695"/>
    <cellStyle name="差_津补贴保障测算（2010.3.19）_2014省级收入及财力12.12（更新后）" xfId="1696"/>
    <cellStyle name="差_津补贴保障测算（2010.3.19）_省级财力12.12" xfId="1697"/>
    <cellStyle name="差_津补贴保障测算(5.21)" xfId="1698"/>
    <cellStyle name="好_material report in May" xfId="1699"/>
    <cellStyle name="差_津补贴保障测算(5.21)_基金汇总" xfId="1700"/>
    <cellStyle name="好_行政（人员）_县市旗测算-新科目（含人口规模效应）_财力性转移支付2010年预算参考数" xfId="1701"/>
    <cellStyle name="差_津补贴保障测算(5.21)_收入汇总" xfId="1702"/>
    <cellStyle name="好_2011年预算大表11-26 2" xfId="1703"/>
    <cellStyle name="差_民生政策最低支出需求" xfId="1704"/>
    <cellStyle name="差_民生政策最低支出需求_2014省级收入12.2（更新后）" xfId="1705"/>
    <cellStyle name="差_缺口县区测算（11.13）_财力性转移支付2010年预算参考数" xfId="1706"/>
    <cellStyle name="差_民生政策最低支出需求_2014省级收入及财力12.12（更新后）" xfId="1707"/>
    <cellStyle name="差_民生政策最低支出需求_省级财力12.12" xfId="1708"/>
    <cellStyle name="常规 4 5" xfId="1709"/>
    <cellStyle name="好_省级支出_1" xfId="1710"/>
    <cellStyle name="差_农林水和城市维护标准支出20080505－县区合计" xfId="1711"/>
    <cellStyle name="差_农林水和城市维护标准支出20080505－县区合计_2014省级收入及财力12.12（更新后）" xfId="1712"/>
    <cellStyle name="差_总人口" xfId="1713"/>
    <cellStyle name="差_省级明细_基金汇总" xfId="1714"/>
    <cellStyle name="差_农林水和城市维护标准支出20080505－县区合计_不含人员经费系数" xfId="1715"/>
    <cellStyle name="好_2011年全省及省级预计2011-12-12" xfId="1716"/>
    <cellStyle name="差_总人口_2014省级收入12.2（更新后）" xfId="1717"/>
    <cellStyle name="差_县区合并测算20080423(按照各省比重）_财力性转移支付2010年预算参考数" xfId="1718"/>
    <cellStyle name="差_农林水和城市维护标准支出20080505－县区合计_不含人员经费系数_2014省级收入12.2（更新后）" xfId="1719"/>
    <cellStyle name="差_总人口_2014省级收入及财力12.12（更新后）" xfId="1720"/>
    <cellStyle name="差_缺口县区测算(按2007支出增长25%测算)_财力性转移支付2010年预算参考数" xfId="1721"/>
    <cellStyle name="差_农林水和城市维护标准支出20080505－县区合计_不含人员经费系数_2014省级收入及财力12.12（更新后）" xfId="1722"/>
    <cellStyle name="好_河南 缺口县区测算(地方填报白)_2014省级收入12.2（更新后）" xfId="1723"/>
    <cellStyle name="差_总人口_财力性转移支付2010年预算参考数" xfId="1724"/>
    <cellStyle name="差_农林水和城市维护标准支出20080505－县区合计_不含人员经费系数_财力性转移支付2010年预算参考数" xfId="1725"/>
    <cellStyle name="差_总人口_省级财力12.12" xfId="1726"/>
    <cellStyle name="差_农林水和城市维护标准支出20080505－县区合计_不含人员经费系数_省级财力12.12" xfId="1727"/>
    <cellStyle name="差_农林水和城市维护标准支出20080505－县区合计_民生政策最低支出需求_2014省级收入及财力12.12（更新后）" xfId="1728"/>
    <cellStyle name="差_农林水和城市维护标准支出20080505－县区合计_省级财力12.12" xfId="1729"/>
    <cellStyle name="差_农林水和城市维护标准支出20080505－县区合计_县市旗测算-新科目（含人口规模效应）_2014省级收入12.2（更新后）" xfId="1730"/>
    <cellStyle name="差_农林水和城市维护标准支出20080505－县区合计_县市旗测算-新科目（含人口规模效应）_2014省级收入及财力12.12（更新后）" xfId="1731"/>
    <cellStyle name="差_农林水和城市维护标准支出20080505－县区合计_县市旗测算-新科目（含人口规模效应）_财力性转移支付2010年预算参考数" xfId="1732"/>
    <cellStyle name="差_农林水和城市维护标准支出20080505－县区合计_县市旗测算-新科目（含人口规模效应）_省级财力12.12" xfId="1733"/>
    <cellStyle name="好_县市旗测算-新科目（20080626）_民生政策最低支出需求_财力性转移支付2010年预算参考数" xfId="1734"/>
    <cellStyle name="差_平邑" xfId="1735"/>
    <cellStyle name="差_平邑_2014省级收入12.2（更新后）" xfId="1736"/>
    <cellStyle name="好_2007年收支情况及2008年收支预计表(汇总表)" xfId="1737"/>
    <cellStyle name="差_平邑_省级财力12.12" xfId="1738"/>
    <cellStyle name="好_方案二" xfId="1739"/>
    <cellStyle name="差_其他部门(按照总人口测算）—20080416_2014省级收入及财力12.12（更新后）" xfId="1740"/>
    <cellStyle name="差_下文_2014省级收入及财力12.12（更新后）" xfId="1741"/>
    <cellStyle name="差_省级明细_政府性基金人大会表格1稿 2" xfId="1742"/>
    <cellStyle name="差_其他部门(按照总人口测算）—20080416_民生政策最低支出需求_财力性转移支付2010年预算参考数" xfId="1743"/>
    <cellStyle name="差_其他部门(按照总人口测算）—20080416_民生政策最低支出需求_省级财力12.12" xfId="1744"/>
    <cellStyle name="差_其他部门(按照总人口测算）—20080416_省级财力12.12" xfId="1745"/>
    <cellStyle name="差_其他部门(按照总人口测算）—20080416_县市旗测算-新科目（含人口规模效应）" xfId="1746"/>
    <cellStyle name="差_其他部门(按照总人口测算）—20080416_县市旗测算-新科目（含人口规模效应）_2014省级收入12.2（更新后）" xfId="1747"/>
    <cellStyle name="好_2006年水利统计指标统计表" xfId="1748"/>
    <cellStyle name="差_其他部门(按照总人口测算）—20080416_县市旗测算-新科目（含人口规模效应）_2014省级收入及财力12.12（更新后）" xfId="1749"/>
    <cellStyle name="差_支出汇总" xfId="1750"/>
    <cellStyle name="差_其他部门(按照总人口测算）—20080416_县市旗测算-新科目（含人口规模效应）_财力性转移支付2010年预算参考数" xfId="1751"/>
    <cellStyle name="差_青海 缺口县区测算(地方填报)_2014省级收入12.2（更新后）" xfId="1752"/>
    <cellStyle name="好_2006年水利统计指标统计表_财力性转移支付2010年预算参考数" xfId="1753"/>
    <cellStyle name="差_青海 缺口县区测算(地方填报)_2014省级收入及财力12.12（更新后）" xfId="1754"/>
    <cellStyle name="差_全省基金收入" xfId="1755"/>
    <cellStyle name="差_全省基金收支" xfId="1756"/>
    <cellStyle name="差_缺口县区测算" xfId="1757"/>
    <cellStyle name="好_2009年省对市县转移支付测算表(9.27)_2014省级收入及财力12.12（更新后）" xfId="1758"/>
    <cellStyle name="差_缺口县区测算（11.13）" xfId="1759"/>
    <cellStyle name="差_缺口县区测算（11.13）_2014省级收入及财力12.12（更新后）" xfId="1760"/>
    <cellStyle name="好_省级明细_Xl0000071 2" xfId="1761"/>
    <cellStyle name="통화 [0]_BOILER-CO1" xfId="1762"/>
    <cellStyle name="好_2011年预算表格2010.12.9_收入汇总" xfId="1763"/>
    <cellStyle name="好_商品交易所2006--2008年税收_收入汇总" xfId="1764"/>
    <cellStyle name="差_缺口县区测算（11.13）_省级财力12.12" xfId="1765"/>
    <cellStyle name="差_缺口县区测算(按2007支出增长25%测算)" xfId="1766"/>
    <cellStyle name="差_缺口县区测算(按2007支出增长25%测算)_2014省级收入12.2（更新后）" xfId="1767"/>
    <cellStyle name="好_2010省对市县转移支付测算表(10-21）_2014省级收入12.2（更新后）" xfId="1768"/>
    <cellStyle name="差_缺口县区测算(按2007支出增长25%测算)_2014省级收入及财力12.12（更新后）" xfId="1769"/>
    <cellStyle name="差_缺口县区测算(按核定人数)" xfId="1770"/>
    <cellStyle name="常规 6_1.3日 2017年预算草案 - 副本" xfId="1771"/>
    <cellStyle name="差_缺口县区测算(按核定人数)_2014省级收入及财力12.12（更新后）" xfId="1772"/>
    <cellStyle name="差_缺口县区测算(按核定人数)_省级财力12.12" xfId="1773"/>
    <cellStyle name="差_缺口县区测算(财政部标准)_财力性转移支付2010年预算参考数" xfId="1774"/>
    <cellStyle name="好_2010年收入预测表（20091219)）_支出汇总" xfId="1775"/>
    <cellStyle name="差_缺口县区测算_省级财力12.12" xfId="1776"/>
    <cellStyle name="差_缺口消化情况" xfId="1777"/>
    <cellStyle name="好_丽江汇总" xfId="1778"/>
    <cellStyle name="好_2010省级行政性收费专项收入批复" xfId="1779"/>
    <cellStyle name="差_缺口消化情况_2014省级收入12.2（更新后）" xfId="1780"/>
    <cellStyle name="差_缺口消化情况_2014省级收入及财力12.12（更新后）" xfId="1781"/>
    <cellStyle name="强调文字颜色 3 3 2" xfId="1782"/>
    <cellStyle name="好_2007年结算已定项目对账单_2013省级预算附表" xfId="1783"/>
    <cellStyle name="差_缺口消化情况_省级财力12.12" xfId="1784"/>
    <cellStyle name="好_2006年34青海_省级财力12.12" xfId="1785"/>
    <cellStyle name="差_人员工资和公用经费" xfId="1786"/>
    <cellStyle name="好_其他部门(按照总人口测算）—20080416_财力性转移支付2010年预算参考数" xfId="1787"/>
    <cellStyle name="差_人员工资和公用经费2" xfId="1788"/>
    <cellStyle name="差_人员工资和公用经费2_2014省级收入及财力12.12（更新后）" xfId="1789"/>
    <cellStyle name="千位分隔[0] 3" xfId="1790"/>
    <cellStyle name="差_人员工资和公用经费2_财力性转移支付2010年预算参考数" xfId="1791"/>
    <cellStyle name="差_人员工资和公用经费3_2014省级收入12.2（更新后）" xfId="1792"/>
    <cellStyle name="差_人员工资和公用经费3_2014省级收入及财力12.12（更新后）" xfId="1793"/>
    <cellStyle name="差_人员工资和公用经费3_省级财力12.12" xfId="1794"/>
    <cellStyle name="常规 23" xfId="1795"/>
    <cellStyle name="常规 18" xfId="1796"/>
    <cellStyle name="差_山东省民生支出标准" xfId="1797"/>
    <cellStyle name="好_2007年一般预算支出剔除_2014省级收入及财力12.12（更新后）" xfId="1798"/>
    <cellStyle name="差_山东省民生支出标准_2014省级收入12.2（更新后）" xfId="1799"/>
    <cellStyle name="差_山东省民生支出标准_2014省级收入及财力12.12（更新后）" xfId="1800"/>
    <cellStyle name="差_山东省民生支出标准_财力性转移支付2010年预算参考数" xfId="1801"/>
    <cellStyle name="差_山东省民生支出标准_省级财力12.12" xfId="1802"/>
    <cellStyle name="好_缺口消化情况" xfId="1803"/>
    <cellStyle name="差_省电力2008年 工作表 2" xfId="1804"/>
    <cellStyle name="差_省电力2008年 工作表_2013省级预算附表" xfId="1805"/>
    <cellStyle name="差_省电力2008年 工作表_2017年预算草案（债务）" xfId="1806"/>
    <cellStyle name="差_省电力2008年 工作表_基金汇总" xfId="1807"/>
    <cellStyle name="好_复件 2012年地方财政公共预算分级平衡情况表" xfId="1808"/>
    <cellStyle name="差_县市旗测算-新科目（20080627）_民生政策最低支出需求_2014省级收入12.2（更新后）" xfId="1809"/>
    <cellStyle name="差_省电力2008年 工作表_收入汇总" xfId="1810"/>
    <cellStyle name="好_复件 复件 2010年预算表格－2010-03-26-（含表间 公式）_省级财力12.12" xfId="1811"/>
    <cellStyle name="差_省级明细_2.2017全省收入" xfId="1812"/>
    <cellStyle name="差_省级明细_2016-2017全省国资预算" xfId="1813"/>
    <cellStyle name="差_省级明细_2016年预算草案1.13" xfId="1814"/>
    <cellStyle name="好_河南 缺口县区测算(地方填报)_财力性转移支付2010年预算参考数" xfId="1815"/>
    <cellStyle name="差_省级明细_2016年预算草案1.13 2" xfId="1816"/>
    <cellStyle name="差_省级明细_2016年预算草案1.13_2017年预算草案（债务）" xfId="1817"/>
    <cellStyle name="差_省级明细_2016年预算草案1.13_基金汇总" xfId="1818"/>
    <cellStyle name="差_省级明细_20171207-2018年预算草案" xfId="1819"/>
    <cellStyle name="差_省级明细_2017年预算草案1.4" xfId="1820"/>
    <cellStyle name="好_28四川_2014省级收入及财力12.12（更新后）" xfId="1821"/>
    <cellStyle name="差_省级明细_23" xfId="1822"/>
    <cellStyle name="好_1110洱源县" xfId="1823"/>
    <cellStyle name="差_省级明细_23 2" xfId="1824"/>
    <cellStyle name="好_2009年结算（最终）" xfId="1825"/>
    <cellStyle name="差_省级明细_23_2017年预算草案（债务）" xfId="1826"/>
    <cellStyle name="差_省级明细_收入汇总" xfId="1827"/>
    <cellStyle name="差_省级明细_23_基金汇总" xfId="1828"/>
    <cellStyle name="好_卫生(按照总人口测算）—20080416_县市旗测算-新科目（含人口规模效应）" xfId="1829"/>
    <cellStyle name="差_省级明细_23_支出汇总" xfId="1830"/>
    <cellStyle name="好_省级明细_2016年预算草案1.13" xfId="1831"/>
    <cellStyle name="好_县区合并测算20080421_民生政策最低支出需求" xfId="1832"/>
    <cellStyle name="差_省级明细_3.2017全省支出" xfId="1833"/>
    <cellStyle name="差_省级明细_5.2017省本级收入" xfId="1834"/>
    <cellStyle name="好_34青海_财力性转移支付2010年预算参考数" xfId="1835"/>
    <cellStyle name="差_省级明细_Book1" xfId="1836"/>
    <cellStyle name="差_省级明细_Book1 2" xfId="1837"/>
    <cellStyle name="好_2011年预算大表11-26_收入汇总" xfId="1838"/>
    <cellStyle name="差_省级明细_Book1_2017年预算草案（债务）" xfId="1839"/>
    <cellStyle name="差_省级明细_Book1_基金汇总" xfId="1840"/>
    <cellStyle name="注释 2_1.3日 2017年预算草案 - 副本" xfId="1841"/>
    <cellStyle name="差_县区合并测算20080423(按照各省比重）_不含人员经费系数_省级财力12.12" xfId="1842"/>
    <cellStyle name="差_省级明细_Book1_收入汇总" xfId="1843"/>
    <cellStyle name="好_20160105省级2016年预算情况表（最新）_收入汇总" xfId="1844"/>
    <cellStyle name="好_2011年预算表格2010.12.9_基金汇总" xfId="1845"/>
    <cellStyle name="好_商品交易所2006--2008年税收_基金汇总" xfId="1846"/>
    <cellStyle name="计算 2" xfId="1847"/>
    <cellStyle name="差_省级明细_Book1_支出汇总" xfId="1848"/>
    <cellStyle name="差_省级明细_Book3" xfId="1849"/>
    <cellStyle name="差_省级明细_Xl0000068" xfId="1850"/>
    <cellStyle name="差_省级明细_Xl0000068_基金汇总" xfId="1851"/>
    <cellStyle name="好_20111127汇报附表（8张）_基金汇总" xfId="1852"/>
    <cellStyle name="常规 5 3" xfId="1853"/>
    <cellStyle name="差_省级明细_Xl0000068_支出汇总" xfId="1854"/>
    <cellStyle name="常规 11_02支出需求及缺口县测算情况" xfId="1855"/>
    <cellStyle name="千位分隔[0] 2" xfId="1856"/>
    <cellStyle name="差_省级明细_基金最新_2017年预算草案（债务）" xfId="1857"/>
    <cellStyle name="差_省级明细_Xl0000071" xfId="1858"/>
    <cellStyle name="差_文体广播事业(按照总人口测算）—20080416_省级财力12.12" xfId="1859"/>
    <cellStyle name="差_省级明细_Xl0000071_基金汇总" xfId="1860"/>
    <cellStyle name="差_县市旗测算-新科目（20080627）_2014省级收入12.2（更新后）" xfId="1861"/>
    <cellStyle name="差_省级明细_表六七" xfId="1862"/>
    <cellStyle name="差_省级明细_代编全省支出预算修改" xfId="1863"/>
    <cellStyle name="差_卫生(按照总人口测算）—20080416_县市旗测算-新科目（含人口规模效应）" xfId="1864"/>
    <cellStyle name="差_省级明细_代编全省支出预算修改_2017年预算草案（债务）" xfId="1865"/>
    <cellStyle name="差_省级明细_代编全省支出预算修改_收入汇总" xfId="1866"/>
    <cellStyle name="好_2012-2013年经常性收入预测（1.1新口径）" xfId="1867"/>
    <cellStyle name="差_省级明细_冬梅3" xfId="1868"/>
    <cellStyle name="好_Xl0000071" xfId="1869"/>
    <cellStyle name="差_省级明细_冬梅3_2017年预算草案（债务）" xfId="1870"/>
    <cellStyle name="好_Xl0000071_2017年预算草案（债务）" xfId="1871"/>
    <cellStyle name="差_省级明细_冬梅3_支出汇总" xfId="1872"/>
    <cellStyle name="好_Xl0000071_支出汇总" xfId="1873"/>
    <cellStyle name="差_省级明细_副本1.2" xfId="1874"/>
    <cellStyle name="好_省级明细_23" xfId="1875"/>
    <cellStyle name="差_卫生(按照总人口测算）—20080416_县市旗测算-新科目（含人口规模效应）_2014省级收入及财力12.12（更新后）" xfId="1876"/>
    <cellStyle name="差_省级明细_副本1.2_2017年预算草案（债务）" xfId="1877"/>
    <cellStyle name="好_省级明细_23_2017年预算草案（债务）" xfId="1878"/>
    <cellStyle name="差_省级明细_副本1.2_收入汇总" xfId="1879"/>
    <cellStyle name="好_省级明细_23_收入汇总" xfId="1880"/>
    <cellStyle name="好_2008年财政收支预算草案(1.4) 2" xfId="1881"/>
    <cellStyle name="差_省级明细_副本1.2_支出汇总" xfId="1882"/>
    <cellStyle name="好_省级明细_23_支出汇总" xfId="1883"/>
    <cellStyle name="差_省级明细_基金最新_收入汇总" xfId="1884"/>
    <cellStyle name="好_省级明细_Xl0000071_基金汇总" xfId="1885"/>
    <cellStyle name="好_县区合并测算20080423(按照各省比重）" xfId="1886"/>
    <cellStyle name="差_省级明细_副本最新" xfId="1887"/>
    <cellStyle name="差_省级明细_副本最新 2" xfId="1888"/>
    <cellStyle name="差_省级明细_副本最新_2017年预算草案（债务）" xfId="1889"/>
    <cellStyle name="差_省级明细_副本最新_收入汇总" xfId="1890"/>
    <cellStyle name="差_省级明细_副本最新_支出汇总" xfId="1891"/>
    <cellStyle name="差_省级明细_基金表" xfId="1892"/>
    <cellStyle name="差_省级明细_基金最新" xfId="1893"/>
    <cellStyle name="差_省级明细_基金最新_基金汇总" xfId="1894"/>
    <cellStyle name="差_省级明细_基金最新_支出汇总" xfId="1895"/>
    <cellStyle name="差_省级明细_基金最终修改支出" xfId="1896"/>
    <cellStyle name="差_省级明细_全省收入代编最新" xfId="1897"/>
    <cellStyle name="差_省级明细_全省收入代编最新 2" xfId="1898"/>
    <cellStyle name="差_省级明细_全省收入代编最新_2017年预算草案（债务）" xfId="1899"/>
    <cellStyle name="差_省级明细_全省收入代编最新_基金汇总" xfId="1900"/>
    <cellStyle name="好_分析缺口率_2014省级收入及财力12.12（更新后）" xfId="1901"/>
    <cellStyle name="好_行政（人员）_县市旗测算-新科目（含人口规模效应）" xfId="1902"/>
    <cellStyle name="差_省级明细_全省收入代编最新_收入汇总" xfId="1903"/>
    <cellStyle name="好_12滨州_省级财力12.12" xfId="1904"/>
    <cellStyle name="好_省级国有资本经营预算表" xfId="1905"/>
    <cellStyle name="差_省级明细_全省预算代编_收入汇总" xfId="1906"/>
    <cellStyle name="差_省级明细_全省预算代编_支出汇总" xfId="1907"/>
    <cellStyle name="差_省级明细_社保2017年预算草案1.3" xfId="1908"/>
    <cellStyle name="差_省级明细_省级国有资本经营预算表" xfId="1909"/>
    <cellStyle name="差_省级明细_政府性基金人大会表格1稿" xfId="1910"/>
    <cellStyle name="差_省级明细_政府性基金人大会表格1稿_基金汇总" xfId="1911"/>
    <cellStyle name="差_省级明细_政府性基金人大会表格1稿_收入汇总" xfId="1912"/>
    <cellStyle name="差_省级明细_支出汇总" xfId="1913"/>
    <cellStyle name="差_省级收入" xfId="1914"/>
    <cellStyle name="差_省级支出" xfId="1915"/>
    <cellStyle name="差_省属监狱人员级别表(驻外)" xfId="1916"/>
    <cellStyle name="好_缺口县区测算" xfId="1917"/>
    <cellStyle name="差_省属监狱人员级别表(驻外)_基金汇总" xfId="1918"/>
    <cellStyle name="好_2006年34青海_财力性转移支付2010年预算参考数" xfId="1919"/>
    <cellStyle name="差_省属监狱人员级别表(驻外)_收入汇总" xfId="1920"/>
    <cellStyle name="差_市辖区测算20080510_2014省级收入及财力12.12（更新后）" xfId="1921"/>
    <cellStyle name="差_市辖区测算20080510_不含人员经费系数" xfId="1922"/>
    <cellStyle name="好_电力公司增值税划转_2014省级收入12.2（更新后）" xfId="1923"/>
    <cellStyle name="差_市辖区测算20080510_不含人员经费系数_2014省级收入及财力12.12（更新后）" xfId="1924"/>
    <cellStyle name="差_市辖区测算20080510_财力性转移支付2010年预算参考数" xfId="1925"/>
    <cellStyle name="差_市辖区测算20080510_民生政策最低支出需求" xfId="1926"/>
    <cellStyle name="差_县市旗测算20080508_不含人员经费系数_2014省级收入及财力12.12（更新后）" xfId="1927"/>
    <cellStyle name="差_市辖区测算20080510_民生政策最低支出需求_2014省级收入12.2（更新后）" xfId="1928"/>
    <cellStyle name="差_市辖区测算20080510_民生政策最低支出需求_2014省级收入及财力12.12（更新后）" xfId="1929"/>
    <cellStyle name="差_市辖区测算20080510_民生政策最低支出需求_财力性转移支付2010年预算参考数" xfId="1930"/>
    <cellStyle name="差_市辖区测算20080510_县市旗测算-新科目（含人口规模效应）" xfId="1931"/>
    <cellStyle name="差_市辖区测算20080510_县市旗测算-新科目（含人口规模效应）_2014省级收入12.2（更新后）" xfId="1932"/>
    <cellStyle name="差_市辖区测算-新科目（20080626）_2014省级收入12.2（更新后）" xfId="1933"/>
    <cellStyle name="好_省级明细_代编全省支出预算修改_2017年预算草案（债务）" xfId="1934"/>
    <cellStyle name="差_市辖区测算-新科目（20080626）_不含人员经费系数" xfId="1935"/>
    <cellStyle name="好_2008年支出核定" xfId="1936"/>
    <cellStyle name="差_市辖区测算-新科目（20080626）_不含人员经费系数_2014省级收入及财力12.12（更新后）" xfId="1937"/>
    <cellStyle name="好_省级明细_Book1_支出汇总" xfId="1938"/>
    <cellStyle name="好_2008年支出调整" xfId="1939"/>
    <cellStyle name="差_市辖区测算-新科目（20080626）_不含人员经费系数_财力性转移支付2010年预算参考数" xfId="1940"/>
    <cellStyle name="差_市辖区测算-新科目（20080626）_财力性转移支付2010年预算参考数" xfId="1941"/>
    <cellStyle name="差_市辖区测算-新科目（20080626）_民生政策最低支出需求" xfId="1942"/>
    <cellStyle name="差_市辖区测算-新科目（20080626）_民生政策最低支出需求_2014省级收入12.2（更新后）" xfId="1943"/>
    <cellStyle name="好_行政(燃修费)_财力性转移支付2010年预算参考数" xfId="1944"/>
    <cellStyle name="差_市辖区测算-新科目（20080626）_民生政策最低支出需求_2014省级收入及财力12.12（更新后）" xfId="1945"/>
    <cellStyle name="差_市辖区测算-新科目（20080626）_民生政策最低支出需求_省级财力12.12" xfId="1946"/>
    <cellStyle name="差_自行调整差异系数顺序" xfId="1947"/>
    <cellStyle name="差_市辖区测算-新科目（20080626）_省级财力12.12" xfId="1948"/>
    <cellStyle name="差_市辖区测算-新科目（20080626）_县市旗测算-新科目（含人口规模效应）" xfId="1949"/>
    <cellStyle name="好_2010年收入预测表（20091230)）" xfId="1950"/>
    <cellStyle name="差_市辖区测算-新科目（20080626）_县市旗测算-新科目（含人口规模效应）_2014省级收入12.2（更新后）" xfId="1951"/>
    <cellStyle name="好_其他部门(按照总人口测算）—20080416" xfId="1952"/>
    <cellStyle name="差_市辖区测算-新科目（20080626）_县市旗测算-新科目（含人口规模效应）_财力性转移支付2010年预算参考数" xfId="1953"/>
    <cellStyle name="好_行政(燃修费)_2014省级收入12.2（更新后）" xfId="1954"/>
    <cellStyle name="强调文字颜色 4 2 2" xfId="1955"/>
    <cellStyle name="差_市辖区测算-新科目（20080626）_县市旗测算-新科目（含人口规模效应）_省级财力12.12" xfId="1956"/>
    <cellStyle name="差_同德" xfId="1957"/>
    <cellStyle name="差_同德_2014省级收入12.2（更新后）" xfId="1958"/>
    <cellStyle name="差_同德_2014省级收入及财力12.12（更新后）" xfId="1959"/>
    <cellStyle name="好_行政公检法测算_民生政策最低支出需求_财力性转移支付2010年预算参考数" xfId="1960"/>
    <cellStyle name="差_同德_财力性转移支付2010年预算参考数" xfId="1961"/>
    <cellStyle name="好_复件 复件 2010年预算表格－2010-03-26-（含表间 公式）_2014省级收入及财力12.12（更新后）" xfId="1962"/>
    <cellStyle name="差_同德_省级财力12.12" xfId="1963"/>
    <cellStyle name="差_危改资金测算" xfId="1964"/>
    <cellStyle name="差_危改资金测算_2014省级收入及财力12.12（更新后）" xfId="1965"/>
    <cellStyle name="差_危改资金测算_财力性转移支付2010年预算参考数" xfId="1966"/>
    <cellStyle name="差_卫生(按照总人口测算）—20080416_2014省级收入12.2（更新后）" xfId="1967"/>
    <cellStyle name="差_卫生(按照总人口测算）—20080416_2014省级收入及财力12.12（更新后）" xfId="1968"/>
    <cellStyle name="好_Book1_附表1-6" xfId="1969"/>
    <cellStyle name="差_卫生(按照总人口测算）—20080416_不含人员经费系数" xfId="1970"/>
    <cellStyle name="差_卫生(按照总人口测算）—20080416_不含人员经费系数_2014省级收入12.2（更新后）" xfId="1971"/>
    <cellStyle name="差_卫生(按照总人口测算）—20080416_财力性转移支付2010年预算参考数" xfId="1972"/>
    <cellStyle name="好_0605石屏县" xfId="1973"/>
    <cellStyle name="常规 2 2_2016年结算与财力5.17" xfId="1974"/>
    <cellStyle name="差_卫生(按照总人口测算）—20080416_民生政策最低支出需求" xfId="1975"/>
    <cellStyle name="好_0605石屏县_财力性转移支付2010年预算参考数" xfId="1976"/>
    <cellStyle name="差_卫生(按照总人口测算）—20080416_民生政策最低支出需求_财力性转移支付2010年预算参考数" xfId="1977"/>
    <cellStyle name="差_卫生(按照总人口测算）—20080416_省级财力12.12" xfId="1978"/>
    <cellStyle name="好_22.2017年全省基金支出" xfId="1979"/>
    <cellStyle name="差_卫生(按照总人口测算）—20080416_县市旗测算-新科目（含人口规模效应）_2014省级收入12.2（更新后）" xfId="1980"/>
    <cellStyle name="差_卫生(按照总人口测算）—20080416_县市旗测算-新科目（含人口规模效应）_省级财力12.12" xfId="1981"/>
    <cellStyle name="差_县市旗测算-新科目（20080626）_县市旗测算-新科目（含人口规模效应）_省级财力12.12" xfId="1982"/>
    <cellStyle name="差_卫生部门" xfId="1983"/>
    <cellStyle name="链接单元格 2 2" xfId="1984"/>
    <cellStyle name="差_卫生部门_2014省级收入及财力12.12（更新后）" xfId="1985"/>
    <cellStyle name="差_卫生部门_财力性转移支付2010年预算参考数" xfId="1986"/>
    <cellStyle name="差_县市旗测算-新科目（20080626）_2014省级收入及财力12.12（更新后）" xfId="1987"/>
    <cellStyle name="差_卫生部门_省级财力12.12" xfId="1988"/>
    <cellStyle name="差_文体广播部门" xfId="1989"/>
    <cellStyle name="差_文体广播事业(按照总人口测算）—20080416" xfId="1990"/>
    <cellStyle name="常规 12" xfId="1991"/>
    <cellStyle name="差_文体广播事业(按照总人口测算）—20080416_2014省级收入12.2（更新后）" xfId="1992"/>
    <cellStyle name="差_文体广播事业(按照总人口测算）—20080416_不含人员经费系数_2014省级收入12.2（更新后）" xfId="1993"/>
    <cellStyle name="差_文体广播事业(按照总人口测算）—20080416_不含人员经费系数_财力性转移支付2010年预算参考数" xfId="1994"/>
    <cellStyle name="差_文体广播事业(按照总人口测算）—20080416_财力性转移支付2010年预算参考数" xfId="1995"/>
    <cellStyle name="差_文体广播事业(按照总人口测算）—20080416_民生政策最低支出需求" xfId="1996"/>
    <cellStyle name="好_Sheet1_2014省级收入及财力12.12（更新后）" xfId="1997"/>
    <cellStyle name="差_文体广播事业(按照总人口测算）—20080416_民生政策最低支出需求_2014省级收入12.2（更新后）" xfId="1998"/>
    <cellStyle name="差_文体广播事业(按照总人口测算）—20080416_民生政策最低支出需求_2014省级收入及财力12.12（更新后）" xfId="1999"/>
    <cellStyle name="差_文体广播事业(按照总人口测算）—20080416_民生政策最低支出需求_省级财力12.12" xfId="2000"/>
    <cellStyle name="好_2009年省对市县转移支付测算表(9.27)_省级财力12.12" xfId="2001"/>
    <cellStyle name="差_文体广播事业(按照总人口测算）—20080416_县市旗测算-新科目（含人口规模效应）" xfId="2002"/>
    <cellStyle name="千位[" xfId="2003"/>
    <cellStyle name="差_文体广播事业(按照总人口测算）—20080416_县市旗测算-新科目（含人口规模效应）_2014省级收入12.2（更新后）" xfId="2004"/>
    <cellStyle name="强调文字颜色 2 3" xfId="2005"/>
    <cellStyle name="常规 4 6" xfId="2006"/>
    <cellStyle name="差_文体广播事业(按照总人口测算）—20080416_县市旗测算-新科目（含人口规模效应）_2014省级收入及财力12.12（更新后）" xfId="2007"/>
    <cellStyle name="好_省级支出_2" xfId="2008"/>
    <cellStyle name="好_2010省级行政性收费专项收入批复_支出汇总" xfId="2009"/>
    <cellStyle name="差_文体广播事业(按照总人口测算）—20080416_县市旗测算-新科目（含人口规模效应）_省级财力12.12" xfId="2010"/>
    <cellStyle name="好_14安徽_财力性转移支付2010年预算参考数" xfId="2011"/>
    <cellStyle name="差_下文" xfId="2012"/>
    <cellStyle name="差_下文（表）_省级财力12.12" xfId="2013"/>
    <cellStyle name="差_下文_2014省级收入12.2（更新后）" xfId="2014"/>
    <cellStyle name="货币 2" xfId="2015"/>
    <cellStyle name="千分位" xfId="2016"/>
    <cellStyle name="好_20 2007年河南结算单_2014省级收入12.2（更新后）" xfId="2017"/>
    <cellStyle name="差_下文_省级财力12.12" xfId="2018"/>
    <cellStyle name="差_县区合并测算20080421_不含人员经费系数" xfId="2019"/>
    <cellStyle name="差_县区合并测算20080421_不含人员经费系数_2014省级收入及财力12.12（更新后）" xfId="2020"/>
    <cellStyle name="常规 2 5" xfId="2021"/>
    <cellStyle name="差_县区合并测算20080421_不含人员经费系数_省级财力12.12" xfId="2022"/>
    <cellStyle name="差_县市旗测算-新科目（20080627）_县市旗测算-新科目（含人口规模效应）" xfId="2023"/>
    <cellStyle name="差_县区合并测算20080421_民生政策最低支出需求" xfId="2024"/>
    <cellStyle name="链接单元格 3 2" xfId="2025"/>
    <cellStyle name="差_县市旗测算-新科目（20080627）_县市旗测算-新科目（含人口规模效应）_2014省级收入及财力12.12（更新后）" xfId="2026"/>
    <cellStyle name="差_县区合并测算20080421_民生政策最低支出需求_2014省级收入及财力12.12（更新后）" xfId="2027"/>
    <cellStyle name="差_县区合并测算20080421_县市旗测算-新科目（含人口规模效应）_2014省级收入12.2（更新后）" xfId="2028"/>
    <cellStyle name="差_县区合并测算20080421_县市旗测算-新科目（含人口规模效应）_2014省级收入及财力12.12（更新后）" xfId="2029"/>
    <cellStyle name="差_县区合并测算20080421_县市旗测算-新科目（含人口规模效应）_省级财力12.12" xfId="2030"/>
    <cellStyle name="差_县区合并测算20080423(按照各省比重）_民生政策最低支出需求_2014省级收入12.2（更新后）" xfId="2031"/>
    <cellStyle name="好_财力差异计算表(不含非农业区)_省级财力12.12" xfId="2032"/>
    <cellStyle name="强调文字颜色 1 2" xfId="2033"/>
    <cellStyle name="差_县区合并测算20080423(按照各省比重）_民生政策最低支出需求_财力性转移支付2010年预算参考数" xfId="2034"/>
    <cellStyle name="差_县市旗测算20080508" xfId="2035"/>
    <cellStyle name="好_省级明细_副本最新_收入汇总" xfId="2036"/>
    <cellStyle name="差_县市旗测算20080508_2014省级收入12.2（更新后）" xfId="2037"/>
    <cellStyle name="差_县市旗测算20080508_不含人员经费系数" xfId="2038"/>
    <cellStyle name="常规 13 2" xfId="2039"/>
    <cellStyle name="差_县市旗测算20080508_不含人员经费系数_财力性转移支付2010年预算参考数" xfId="2040"/>
    <cellStyle name="好_2008年财政收支预算草案(1.4)_支出汇总" xfId="2041"/>
    <cellStyle name="差_县市旗测算20080508_不含人员经费系数_省级财力12.12" xfId="2042"/>
    <cellStyle name="差_县市旗测算20080508_财力性转移支付2010年预算参考数" xfId="2043"/>
    <cellStyle name="好_20161017---核定基数定表" xfId="2044"/>
    <cellStyle name="差_县市旗测算20080508_民生政策最低支出需求" xfId="2045"/>
    <cellStyle name="好_省级明细_Xl0000071_收入汇总" xfId="2046"/>
    <cellStyle name="差_县市旗测算20080508_民生政策最低支出需求_2014省级收入12.2（更新后）" xfId="2047"/>
    <cellStyle name="好_成本差异系数_2014省级收入及财力12.12（更新后）" xfId="2048"/>
    <cellStyle name="差_县市旗测算20080508_民生政策最低支出需求_2014省级收入及财力12.12（更新后）" xfId="2049"/>
    <cellStyle name="好_教育(按照总人口测算）—20080416_县市旗测算-新科目（含人口规模效应）_财力性转移支付2010年预算参考数" xfId="2050"/>
    <cellStyle name="好_0502通海县" xfId="2051"/>
    <cellStyle name="差_县市旗测算20080508_民生政策最低支出需求_财力性转移支付2010年预算参考数" xfId="2052"/>
    <cellStyle name="常规 5_2020年预算草案市本级表格预算部分" xfId="2053"/>
    <cellStyle name="差_县市旗测算20080508_省级财力12.12" xfId="2054"/>
    <cellStyle name="差_县市旗测算20080508_县市旗测算-新科目（含人口规模效应）" xfId="2055"/>
    <cellStyle name="差_县市旗测算20080508_县市旗测算-新科目（含人口规模效应）_2014省级收入及财力12.12（更新后）" xfId="2056"/>
    <cellStyle name="差_县市旗测算20080508_县市旗测算-新科目（含人口规模效应）_财力性转移支付2010年预算参考数" xfId="2057"/>
    <cellStyle name="差_县市旗测算-新科目（20080626）_2014省级收入12.2（更新后）" xfId="2058"/>
    <cellStyle name="好_2007结算与财力(6.2)_支出汇总" xfId="2059"/>
    <cellStyle name="常规 7" xfId="2060"/>
    <cellStyle name="差_县市旗测算-新科目（20080626）_不含人员经费系数_2014省级收入及财力12.12（更新后）" xfId="2061"/>
    <cellStyle name="差_县市旗测算-新科目（20080626）_不含人员经费系数_财力性转移支付2010年预算参考数" xfId="2062"/>
    <cellStyle name="差_县市旗测算-新科目（20080626）_财力性转移支付2010年预算参考数" xfId="2063"/>
    <cellStyle name="差_县市旗测算-新科目（20080626）_民生政策最低支出需求_2014省级收入及财力12.12（更新后）" xfId="2064"/>
    <cellStyle name="差_县市旗测算-新科目（20080626）_民生政策最低支出需求_省级财力12.12" xfId="2065"/>
    <cellStyle name="差_县市旗测算-新科目（20080626）_省级财力12.12" xfId="2066"/>
    <cellStyle name="好_Xl0000068_支出汇总" xfId="2067"/>
    <cellStyle name="差_县市旗测算-新科目（20080627）_不含人员经费系数" xfId="2068"/>
    <cellStyle name="差_县市旗测算-新科目（20080627）_不含人员经费系数_2014省级收入及财力12.12（更新后）" xfId="2069"/>
    <cellStyle name="好_2016年结算与财力5.17" xfId="2070"/>
    <cellStyle name="检查单元格 2 2" xfId="2071"/>
    <cellStyle name="差_县市旗测算-新科目（20080627）_不含人员经费系数_省级财力12.12" xfId="2072"/>
    <cellStyle name="差_县市旗测算-新科目（20080627）_财力性转移支付2010年预算参考数" xfId="2073"/>
    <cellStyle name="好_2011年全省及省级预计2011-12-12_支出汇总" xfId="2074"/>
    <cellStyle name="差_县市旗测算-新科目（20080627）_民生政策最低支出需求" xfId="2075"/>
    <cellStyle name="差_县市旗测算-新科目（20080627）_民生政策最低支出需求_2014省级收入及财力12.12（更新后）" xfId="2076"/>
    <cellStyle name="差_县市旗测算-新科目（20080627）_民生政策最低支出需求_财力性转移支付2010年预算参考数" xfId="2077"/>
    <cellStyle name="常规_提供表" xfId="2078"/>
    <cellStyle name="差_县市旗测算-新科目（20080627）_民生政策最低支出需求_省级财力12.12" xfId="2079"/>
    <cellStyle name="差_县市旗测算-新科目（20080627）_省级财力12.12" xfId="2080"/>
    <cellStyle name="好_行政（人员）_不含人员经费系数_2014省级收入12.2（更新后）" xfId="2081"/>
    <cellStyle name="差_一般预算支出口径剔除表" xfId="2082"/>
    <cellStyle name="差_一般预算支出口径剔除表_2014省级收入12.2（更新后）" xfId="2083"/>
    <cellStyle name="差_一般预算支出口径剔除表_省级财力12.12" xfId="2084"/>
    <cellStyle name="差_云南省2008年转移支付测算——州市本级考核部分及政策性测算" xfId="2085"/>
    <cellStyle name="差_云南省2008年转移支付测算——州市本级考核部分及政策性测算_2014省级收入及财力12.12（更新后）" xfId="2086"/>
    <cellStyle name="差_云南省2008年转移支付测算——州市本级考核部分及政策性测算_财力性转移支付2010年预算参考数" xfId="2087"/>
    <cellStyle name="差_转移支付_2014省级收入12.2（更新后）" xfId="2088"/>
    <cellStyle name="差_转移支付_省级财力12.12" xfId="2089"/>
    <cellStyle name="差_自行调整差异系数顺序_2014省级收入及财力12.12（更新后）" xfId="2090"/>
    <cellStyle name="差_自行调整差异系数顺序_财力性转移支付2010年预算参考数" xfId="2091"/>
    <cellStyle name="差_自行调整差异系数顺序_省级财力12.12" xfId="2092"/>
    <cellStyle name="好_2008年预计支出与2007年对比" xfId="2093"/>
    <cellStyle name="好_市辖区测算-新科目（20080626）_县市旗测算-新科目（含人口规模效应）_财力性转移支付2010年预算参考数" xfId="2094"/>
    <cellStyle name="콤마 [0]_BOILER-CO1" xfId="2095"/>
    <cellStyle name="常" xfId="2096"/>
    <cellStyle name="好_财力差异计算表(不含非农业区)" xfId="2097"/>
    <cellStyle name="好_县市旗测算-新科目（20080627）_财力性转移支付2010年预算参考数" xfId="2098"/>
    <cellStyle name="好_M01-2(州市补助收入)" xfId="2099"/>
    <cellStyle name="常规 10 2" xfId="2100"/>
    <cellStyle name="好_省级明细_Book1_基金汇总" xfId="2101"/>
    <cellStyle name="常规 10_2020年预算草案市本级表格预算部分" xfId="2102"/>
    <cellStyle name="常规 11 2 2" xfId="2103"/>
    <cellStyle name="常规 11 2_2012年结算与财力5.3" xfId="2104"/>
    <cellStyle name="好_2009年财力测算情况11.19_收入汇总" xfId="2105"/>
    <cellStyle name="好_电力公司增值税划转" xfId="2106"/>
    <cellStyle name="常规 11 4" xfId="2107"/>
    <cellStyle name="好_12滨州_2014省级收入及财力12.12（更新后）" xfId="2108"/>
    <cellStyle name="常规 13" xfId="2109"/>
    <cellStyle name="常规 15_1.3日 2017年预算草案 - 副本" xfId="2110"/>
    <cellStyle name="常规 21" xfId="2111"/>
    <cellStyle name="常规 16" xfId="2112"/>
    <cellStyle name="常规 16 2" xfId="2113"/>
    <cellStyle name="常规 16_2016年结算与财力5.17" xfId="2114"/>
    <cellStyle name="常规 22" xfId="2115"/>
    <cellStyle name="常规 17" xfId="2116"/>
    <cellStyle name="常规 24" xfId="2117"/>
    <cellStyle name="常规 19" xfId="2118"/>
    <cellStyle name="常规 2" xfId="2119"/>
    <cellStyle name="常规 2 2 2" xfId="2120"/>
    <cellStyle name="常规 2 2 3" xfId="2121"/>
    <cellStyle name="常规 2 3" xfId="2122"/>
    <cellStyle name="常规 2 3 2" xfId="2123"/>
    <cellStyle name="常规 2 3_2012年省级平衡表" xfId="2124"/>
    <cellStyle name="常规 2 6" xfId="2125"/>
    <cellStyle name="常规 2 7" xfId="2126"/>
    <cellStyle name="常规 2_2007年收支情况及2008年收支预计表(汇总表)" xfId="2127"/>
    <cellStyle name="好_2009年省对市县转移支付测算表(9.27)_2014省级收入12.2（更新后）" xfId="2128"/>
    <cellStyle name="常规 22 2" xfId="2129"/>
    <cellStyle name="常规 22_2020年预算草案市本级表格预算部分" xfId="2130"/>
    <cellStyle name="常规 23_5.2017省本级收入" xfId="2131"/>
    <cellStyle name="常规 31" xfId="2132"/>
    <cellStyle name="常规 26" xfId="2133"/>
    <cellStyle name="常规 28" xfId="2134"/>
    <cellStyle name="常规 29" xfId="2135"/>
    <cellStyle name="好_Sheet2_1" xfId="2136"/>
    <cellStyle name="常规 3" xfId="2137"/>
    <cellStyle name="好_3.2017全省支出" xfId="2138"/>
    <cellStyle name="常规 3 2" xfId="2139"/>
    <cellStyle name="常规 3 2 2" xfId="2140"/>
    <cellStyle name="常规 3 5" xfId="2141"/>
    <cellStyle name="检查单元格 3_1.3日 2017年预算草案 - 副本" xfId="2142"/>
    <cellStyle name="常规 4" xfId="2143"/>
    <cellStyle name="好_总人口_财力性转移支付2010年预算参考数" xfId="2144"/>
    <cellStyle name="常规_2007基金预算" xfId="2145"/>
    <cellStyle name="好_汇总表4_财力性转移支付2010年预算参考数" xfId="2146"/>
    <cellStyle name="常规 4 2" xfId="2147"/>
    <cellStyle name="好_财政厅编制用表（2011年报省人大）_基金汇总" xfId="2148"/>
    <cellStyle name="常规_2007基金预算 2" xfId="2149"/>
    <cellStyle name="常规 4 4" xfId="2150"/>
    <cellStyle name="常规 4 2 2" xfId="2151"/>
    <cellStyle name="常规 5 2" xfId="2152"/>
    <cellStyle name="常规 5 4" xfId="2153"/>
    <cellStyle name="好_河南省----2009-05-21（补充数据）_2013省级预算附表" xfId="2154"/>
    <cellStyle name="好_2006年27重庆" xfId="2155"/>
    <cellStyle name="常规 6 2" xfId="2156"/>
    <cellStyle name="好_国有资本经营预算（2011年报省人大）_附表1-6" xfId="2157"/>
    <cellStyle name="常规 6 4" xfId="2158"/>
    <cellStyle name="常规 7 2" xfId="2159"/>
    <cellStyle name="常规 7_2020年预算草案市本级表格预算部分" xfId="2160"/>
    <cellStyle name="好_(财政总决算简表-2016年)收入导出数据" xfId="2161"/>
    <cellStyle name="常规 8" xfId="2162"/>
    <cellStyle name="常规 9_2020年预算草案市本级表格预算部分" xfId="2163"/>
    <cellStyle name="常规_2014年公共财政支出预算表（到项级科目）" xfId="2164"/>
    <cellStyle name="好_2006年34青海" xfId="2165"/>
    <cellStyle name="常规_20170103省级2017年预算情况表" xfId="2166"/>
    <cellStyle name="超级链接" xfId="2167"/>
    <cellStyle name="好_行政(燃修费)_民生政策最低支出需求_省级财力12.12" xfId="2168"/>
    <cellStyle name="好_省级明细_Book1_收入汇总" xfId="2169"/>
    <cellStyle name="好 2" xfId="2170"/>
    <cellStyle name="好 2_3.2017全省支出" xfId="2171"/>
    <cellStyle name="好_Sheet2" xfId="2172"/>
    <cellStyle name="好 3" xfId="2173"/>
    <cellStyle name="好 3 2" xfId="2174"/>
    <cellStyle name="好_07临沂" xfId="2175"/>
    <cellStyle name="好_09黑龙江" xfId="2176"/>
    <cellStyle name="好_09黑龙江_2014省级收入12.2（更新后）" xfId="2177"/>
    <cellStyle name="好_09黑龙江_2014省级收入及财力12.12（更新后）" xfId="2178"/>
    <cellStyle name="好_09黑龙江_财力性转移支付2010年预算参考数" xfId="2179"/>
    <cellStyle name="好_09黑龙江_省级财力12.12" xfId="2180"/>
    <cellStyle name="好_1_2014省级收入12.2（更新后）" xfId="2181"/>
    <cellStyle name="好_1_2014省级收入及财力12.12（更新后）" xfId="2182"/>
    <cellStyle name="好_1_省级财力12.12" xfId="2183"/>
    <cellStyle name="好_测算结果" xfId="2184"/>
    <cellStyle name="链接单元格 2_1.3日 2017年预算草案 - 副本" xfId="2185"/>
    <cellStyle name="好_2006年28四川_财力性转移支付2010年预算参考数" xfId="2186"/>
    <cellStyle name="好_1110洱源县_2014省级收入12.2（更新后）" xfId="2187"/>
    <cellStyle name="好_1110洱源县_2014省级收入及财力12.12（更新后）" xfId="2188"/>
    <cellStyle name="好_1110洱源县_财力性转移支付2010年预算参考数" xfId="2189"/>
    <cellStyle name="好_11大理" xfId="2190"/>
    <cellStyle name="好_11大理_2014省级收入12.2（更新后）" xfId="2191"/>
    <cellStyle name="好_11大理_2014省级收入及财力12.12（更新后）" xfId="2192"/>
    <cellStyle name="好_11大理_省级财力12.12" xfId="2193"/>
    <cellStyle name="注释 2 3" xfId="2194"/>
    <cellStyle name="好_12滨州" xfId="2195"/>
    <cellStyle name="好_12滨州_2014省级收入12.2（更新后）" xfId="2196"/>
    <cellStyle name="好_县市旗测算-新科目（20080626）_民生政策最低支出需求" xfId="2197"/>
    <cellStyle name="好_14安徽_2014省级收入12.2（更新后）" xfId="2198"/>
    <cellStyle name="好_14安徽_省级财力12.12" xfId="2199"/>
    <cellStyle name="检查单元格 2" xfId="2200"/>
    <cellStyle name="好_2" xfId="2201"/>
    <cellStyle name="好_2007结算与财力(6.2)" xfId="2202"/>
    <cellStyle name="好_行政（人员）_县市旗测算-新科目（含人口规模效应）_省级财力12.12" xfId="2203"/>
    <cellStyle name="好_2_2014省级收入12.2（更新后）" xfId="2204"/>
    <cellStyle name="好_2_财力性转移支付2010年预算参考数" xfId="2205"/>
    <cellStyle name="好_2007年结算已定项目对账单_基金汇总" xfId="2206"/>
    <cellStyle name="好_2_省级财力12.12" xfId="2207"/>
    <cellStyle name="好_省级明细_全省预算代编 2" xfId="2208"/>
    <cellStyle name="好_20 2007年河南结算单" xfId="2209"/>
    <cellStyle name="好_20 2007年河南结算单 2" xfId="2210"/>
    <cellStyle name="好_20 2007年河南结算单_2014省级收入及财力12.12（更新后）" xfId="2211"/>
    <cellStyle name="好_20 2007年河南结算单_基金汇总" xfId="2212"/>
    <cellStyle name="好_20 2007年河南结算单_收入汇总" xfId="2213"/>
    <cellStyle name="好_20 2007年河南结算单_支出汇总" xfId="2214"/>
    <cellStyle name="好_2006年22湖南" xfId="2215"/>
    <cellStyle name="好_2006年22湖南_2014省级收入12.2（更新后）" xfId="2216"/>
    <cellStyle name="好_20河南(财政部2010年县级基本财力测算数据)_2014省级收入及财力12.12（更新后）" xfId="2217"/>
    <cellStyle name="好_2006年22湖南_财力性转移支付2010年预算参考数" xfId="2218"/>
    <cellStyle name="好_2006年22湖南_省级财力12.12" xfId="2219"/>
    <cellStyle name="好_2006年27重庆_2014省级收入12.2（更新后）" xfId="2220"/>
    <cellStyle name="好_2006年27重庆_财力性转移支付2010年预算参考数" xfId="2221"/>
    <cellStyle name="好_2006年27重庆_省级财力12.12" xfId="2222"/>
    <cellStyle name="好_21.2017年全省基金收入" xfId="2223"/>
    <cellStyle name="好_2006年28四川_省级财力12.12" xfId="2224"/>
    <cellStyle name="好_2009年结算（最终）_基金汇总" xfId="2225"/>
    <cellStyle name="好_Sheet1_全省基金收支" xfId="2226"/>
    <cellStyle name="好_2006年30云南" xfId="2227"/>
    <cellStyle name="好_2006年34青海_2014省级收入12.2（更新后）" xfId="2228"/>
    <cellStyle name="好_同德_财力性转移支付2010年预算参考数" xfId="2229"/>
    <cellStyle name="好_2006年全省财力计算表（中央、决算）" xfId="2230"/>
    <cellStyle name="好_2006年水利统计指标统计表_2014省级收入及财力12.12（更新后）" xfId="2231"/>
    <cellStyle name="好_2006年水利统计指标统计表_省级财力12.12" xfId="2232"/>
    <cellStyle name="好_2007结算与财力(6.2)_基金汇总" xfId="2233"/>
    <cellStyle name="好_2007年结算已定项目对账单" xfId="2234"/>
    <cellStyle name="好_2007年结算已定项目对账单_附表1-6" xfId="2235"/>
    <cellStyle name="好_2007年结算已定项目对账单_省级财力12.12" xfId="2236"/>
    <cellStyle name="好_2007年结算已定项目对账单_收入汇总" xfId="2237"/>
    <cellStyle name="好_2007年收支情况及2008年收支预计表(汇总表)_2014省级收入12.2（更新后）" xfId="2238"/>
    <cellStyle name="好_2007年一般预算支出剔除" xfId="2239"/>
    <cellStyle name="好_2007年一般预算支出剔除_2014省级收入12.2（更新后）" xfId="2240"/>
    <cellStyle name="好_2007年一般预算支出剔除_省级财力12.12" xfId="2241"/>
    <cellStyle name="好_2007年中央财政与河南省财政年终决算结算单_2013省级预算附表" xfId="2242"/>
    <cellStyle name="好_2007年中央财政与河南省财政年终决算结算单_附表1-6" xfId="2243"/>
    <cellStyle name="好_2007年中央财政与河南省财政年终决算结算单_基金汇总" xfId="2244"/>
    <cellStyle name="好_国有资本经营预算（2011年报省人大）_2014省级收入12.2（更新后）" xfId="2245"/>
    <cellStyle name="好_2007年中央财政与河南省财政年终决算结算单_省级财力12.12" xfId="2246"/>
    <cellStyle name="好_2007年中央财政与河南省财政年终决算结算单_收入汇总" xfId="2247"/>
    <cellStyle name="好_2007年中央财政与河南省财政年终决算结算单_支出汇总" xfId="2248"/>
    <cellStyle name="好_2007一般预算支出口径剔除表_2014省级收入及财力12.12（更新后）" xfId="2249"/>
    <cellStyle name="好_测算结果汇总_财力性转移支付2010年预算参考数" xfId="2250"/>
    <cellStyle name="好_缺口县区测算(财政部标准)" xfId="2251"/>
    <cellStyle name="好_2007一般预算支出口径剔除表_省级财力12.12" xfId="2252"/>
    <cellStyle name="好_2008结算与财力(最终)" xfId="2253"/>
    <cellStyle name="好_20河南_2014省级收入12.2（更新后）" xfId="2254"/>
    <cellStyle name="好_2008经常性收入" xfId="2255"/>
    <cellStyle name="好_2008年财政收支预算草案(1.4)" xfId="2256"/>
    <cellStyle name="好_2008年财政收支预算草案(1.4)_2017年预算草案（债务）" xfId="2257"/>
    <cellStyle name="好_2008年全省汇总收支计算表" xfId="2258"/>
    <cellStyle name="好_2009年财力测算情况11.19_基金汇总" xfId="2259"/>
    <cellStyle name="好_2008年全省汇总收支计算表_财力性转移支付2010年预算参考数" xfId="2260"/>
    <cellStyle name="好_2008年全省汇总收支计算表_省级财力12.12" xfId="2261"/>
    <cellStyle name="好_2008年全省人员信息" xfId="2262"/>
    <cellStyle name="好_2008年支出调整_2014省级收入及财力12.12（更新后）" xfId="2263"/>
    <cellStyle name="好_2008年支出调整_省级财力12.12" xfId="2264"/>
    <cellStyle name="强调文字颜色 4 2 3" xfId="2265"/>
    <cellStyle name="好_2009年财力测算情况11.19" xfId="2266"/>
    <cellStyle name="好_2009年财力测算情况11.19_支出汇总" xfId="2267"/>
    <cellStyle name="好_2009年结算（最终）_支出汇总" xfId="2268"/>
    <cellStyle name="好_省级明细_代编全省支出预算修改" xfId="2269"/>
    <cellStyle name="好_2009年省与市县结算（最终）" xfId="2270"/>
    <cellStyle name="好_2010年全省供养人员" xfId="2271"/>
    <cellStyle name="好_附表_省级财力12.12" xfId="2272"/>
    <cellStyle name="好_2010年收入预测表（20091218)）" xfId="2273"/>
    <cellStyle name="好_2010年收入预测表（20091218)）_支出汇总" xfId="2274"/>
    <cellStyle name="好_20160105省级2016年预算情况表（最新）_2017年预算草案（债务）" xfId="2275"/>
    <cellStyle name="好_2010年收入预测表（20091219)）_基金汇总" xfId="2276"/>
    <cellStyle name="好_同德" xfId="2277"/>
    <cellStyle name="好_2010省对市县转移支付测算表(10-21）_省级财力12.12" xfId="2278"/>
    <cellStyle name="好_2010省级行政性收费专项收入批复_基金汇总" xfId="2279"/>
    <cellStyle name="好_20111127汇报附表（8张）" xfId="2280"/>
    <cellStyle name="好_20111127汇报附表（8张）_收入汇总" xfId="2281"/>
    <cellStyle name="好_2011年全省及省级预计12-31" xfId="2282"/>
    <cellStyle name="好_2011年预算表格2010.12.9_2014省级收入12.2（更新后）" xfId="2283"/>
    <cellStyle name="强调文字颜色 6 2_3.2017全省支出" xfId="2284"/>
    <cellStyle name="好_2011年预算表格2010.12.9_2017年预算草案（债务）" xfId="2285"/>
    <cellStyle name="好_行政(燃修费)_民生政策最低支出需求_财力性转移支付2010年预算参考数" xfId="2286"/>
    <cellStyle name="好_商品交易所2006--2008年税收_2017年预算草案（债务）" xfId="2287"/>
    <cellStyle name="好_Book2_财力性转移支付2010年预算参考数" xfId="2288"/>
    <cellStyle name="好_2011年预算表格2010.12.9_附表1-6" xfId="2289"/>
    <cellStyle name="好_20160105省级2016年预算情况表（最新）" xfId="2290"/>
    <cellStyle name="好_2011年预算表格2010.12.9_省级财力12.12" xfId="2291"/>
    <cellStyle name="好_2011年预算表格2010.12.9_支出汇总" xfId="2292"/>
    <cellStyle name="好_商品交易所2006--2008年税收_支出汇总" xfId="2293"/>
    <cellStyle name="好_2011年预算大表11-26" xfId="2294"/>
    <cellStyle name="好_2011年预算大表11-26_支出汇总" xfId="2295"/>
    <cellStyle name="好_2012年国有资本经营预算收支总表" xfId="2296"/>
    <cellStyle name="好_财政厅编制用表（2011年报省人大）" xfId="2297"/>
    <cellStyle name="好_行政公检法测算_民生政策最低支出需求_2014省级收入12.2（更新后）" xfId="2298"/>
    <cellStyle name="好_2012年结算与财力5.3" xfId="2299"/>
    <cellStyle name="好_2012年省级一般预算收入计划" xfId="2300"/>
    <cellStyle name="好_分析缺口率" xfId="2301"/>
    <cellStyle name="好_2013省级预算附表" xfId="2302"/>
    <cellStyle name="好_2016年财政总决算生成表全套0417 -平衡表" xfId="2303"/>
    <cellStyle name="好_2016年预算表格（公式）" xfId="2304"/>
    <cellStyle name="好_省级明细_代编表" xfId="2305"/>
    <cellStyle name="好_34青海_1_2014省级收入及财力12.12（更新后）" xfId="2306"/>
    <cellStyle name="好_2016年中原银行税收基数短收市县负担情况表" xfId="2307"/>
    <cellStyle name="好_20170103省级2017年预算情况表" xfId="2308"/>
    <cellStyle name="好_20河南_2014省级收入及财力12.12（更新后）" xfId="2309"/>
    <cellStyle name="好_34青海_1_省级财力12.12" xfId="2310"/>
    <cellStyle name="好_20河南_财力性转移支付2010年预算参考数" xfId="2311"/>
    <cellStyle name="好_22湖南_2014省级收入12.2（更新后）" xfId="2312"/>
    <cellStyle name="好_22湖南_财力性转移支付2010年预算参考数" xfId="2313"/>
    <cellStyle name="适中 2" xfId="2314"/>
    <cellStyle name="好_Book1_2012-2013年经常性收入预测（1.1新口径）" xfId="2315"/>
    <cellStyle name="好_27重庆_2014省级收入及财力12.12（更新后）" xfId="2316"/>
    <cellStyle name="好_27重庆_财力性转移支付2010年预算参考数" xfId="2317"/>
    <cellStyle name="好_28四川" xfId="2318"/>
    <cellStyle name="好_28四川_2014省级收入12.2（更新后）" xfId="2319"/>
    <cellStyle name="好_28四川_省级财力12.12" xfId="2320"/>
    <cellStyle name="好_30云南" xfId="2321"/>
    <cellStyle name="好_省级明细_政府性基金人大会表格1稿_基金汇总" xfId="2322"/>
    <cellStyle name="好_30云南_1" xfId="2323"/>
    <cellStyle name="好_30云南_1_2014省级收入12.2（更新后）" xfId="2324"/>
    <cellStyle name="好_30云南_1_2014省级收入及财力12.12（更新后）" xfId="2325"/>
    <cellStyle name="好_34青海" xfId="2326"/>
    <cellStyle name="好_34青海_1" xfId="2327"/>
    <cellStyle name="好_省级明细_Xl0000071_2017年预算草案（债务）" xfId="2328"/>
    <cellStyle name="好_34青海_1_财力性转移支付2010年预算参考数" xfId="2329"/>
    <cellStyle name="好_34青海_2014省级收入12.2（更新后）" xfId="2330"/>
    <cellStyle name="好_410927000_台前县_2014省级收入及财力12.12（更新后）" xfId="2331"/>
    <cellStyle name="好_410927000_台前县_省级财力12.12" xfId="2332"/>
    <cellStyle name="好_530629_2006年县级财政报表附表" xfId="2333"/>
    <cellStyle name="好_Xl0000068 2" xfId="2334"/>
    <cellStyle name="好_河南省----2009-05-21（补充数据）_附表1-6" xfId="2335"/>
    <cellStyle name="好_5334_2006年迪庆县级财政报表附表" xfId="2336"/>
    <cellStyle name="好_财力（李处长）_2014省级收入及财力12.12（更新后）" xfId="2337"/>
    <cellStyle name="好_6.2017省本级支出" xfId="2338"/>
    <cellStyle name="好_Book1" xfId="2339"/>
    <cellStyle name="好_Book1_2012年省级平衡简表（用）" xfId="2340"/>
    <cellStyle name="好_Book2" xfId="2341"/>
    <cellStyle name="好_汇总_2014省级收入及财力12.12（更新后）" xfId="2342"/>
    <cellStyle name="强调文字颜色 6 2" xfId="2343"/>
    <cellStyle name="好_Book2_省级财力12.12" xfId="2344"/>
    <cellStyle name="好_material report in Jun" xfId="2345"/>
    <cellStyle name="好_Material reprot In Apr (2)" xfId="2346"/>
    <cellStyle name="好_省级明细_基金汇总" xfId="2347"/>
    <cellStyle name="好_Material reprot In Dec" xfId="2348"/>
    <cellStyle name="好_Material reprot In Dec (3)" xfId="2349"/>
    <cellStyle name="好_Material reprot In Feb (2)" xfId="2350"/>
    <cellStyle name="好_检验表（调整后）" xfId="2351"/>
    <cellStyle name="好_Material reprot In Mar" xfId="2352"/>
    <cellStyle name="好_行政公检法测算_民生政策最低支出需求_2014省级收入及财力12.12（更新后）" xfId="2353"/>
    <cellStyle name="好_Sheet1" xfId="2354"/>
    <cellStyle name="好_Sheet1_1" xfId="2355"/>
    <cellStyle name="好_Sheet1_2014省级收入12.2（更新后）" xfId="2356"/>
    <cellStyle name="好_农林水和城市维护标准支出20080505－县区合计_民生政策最低支出需求" xfId="2357"/>
    <cellStyle name="好_Sheet1_Sheet2" xfId="2358"/>
    <cellStyle name="好_Sheet1_省级财力12.12" xfId="2359"/>
    <cellStyle name="好_Sheet1_省级收入" xfId="2360"/>
    <cellStyle name="好_Sheet1_省级支出" xfId="2361"/>
    <cellStyle name="好_Xl0000068" xfId="2362"/>
    <cellStyle name="好_Xl0000068_基金汇总" xfId="2363"/>
    <cellStyle name="好_Xl0000068_收入汇总" xfId="2364"/>
    <cellStyle name="好_Xl0000302" xfId="2365"/>
    <cellStyle name="好_Xl0000335" xfId="2366"/>
    <cellStyle name="好_Xl0000336" xfId="2367"/>
    <cellStyle name="好_安徽 缺口县区测算(地方填报)1" xfId="2368"/>
    <cellStyle name="好_安徽 缺口县区测算(地方填报)1_2014省级收入12.2（更新后）" xfId="2369"/>
    <cellStyle name="好_安徽 缺口县区测算(地方填报)1_2014省级收入及财力12.12（更新后）" xfId="2370"/>
    <cellStyle name="好_安徽 缺口县区测算(地方填报)1_财力性转移支付2010年预算参考数" xfId="2371"/>
    <cellStyle name="好_表一_2014省级收入12.2（更新后）" xfId="2372"/>
    <cellStyle name="好_表一_省级财力12.12" xfId="2373"/>
    <cellStyle name="好_不含人员经费系数" xfId="2374"/>
    <cellStyle name="好_不含人员经费系数_2014省级收入及财力12.12（更新后）" xfId="2375"/>
    <cellStyle name="好_不含人员经费系数_省级财力12.12" xfId="2376"/>
    <cellStyle name="好_财力（李处长）" xfId="2377"/>
    <cellStyle name="好_财力（李处长）_省级财力12.12" xfId="2378"/>
    <cellStyle name="好_教育(按照总人口测算）—20080416_不含人员经费系数_财力性转移支付2010年预算参考数" xfId="2379"/>
    <cellStyle name="好_财力差异计算表(不含非农业区)_2014省级收入及财力12.12（更新后）" xfId="2380"/>
    <cellStyle name="好_财政供养人员_2014省级收入12.2（更新后）" xfId="2381"/>
    <cellStyle name="好_财政供养人员_2014省级收入及财力12.12（更新后）" xfId="2382"/>
    <cellStyle name="好_财政供养人员_财力性转移支付2010年预算参考数" xfId="2383"/>
    <cellStyle name="好_财政供养人员_省级财力12.12" xfId="2384"/>
    <cellStyle name="好_财政厅编制用表（2011年报省人大） 2" xfId="2385"/>
    <cellStyle name="好_市辖区测算20080510_不含人员经费系数_财力性转移支付2010年预算参考数" xfId="2386"/>
    <cellStyle name="好_财政厅编制用表（2011年报省人大）_2013省级预算附表" xfId="2387"/>
    <cellStyle name="好_财政厅编制用表（2011年报省人大）_2014省级收入12.2（更新后）" xfId="2388"/>
    <cellStyle name="好_财政厅编制用表（2011年报省人大）_2017年预算草案（债务）" xfId="2389"/>
    <cellStyle name="好_财政厅编制用表（2011年报省人大）_附表1-6" xfId="2390"/>
    <cellStyle name="好_财政厅编制用表（2011年报省人大）_省级财力12.12" xfId="2391"/>
    <cellStyle name="好_财政厅编制用表（2011年报省人大）_支出汇总" xfId="2392"/>
    <cellStyle name="好_测算结果_2014省级收入12.2（更新后）" xfId="2393"/>
    <cellStyle name="好_测算结果_财力性转移支付2010年预算参考数" xfId="2394"/>
    <cellStyle name="好_测算结果汇总" xfId="2395"/>
    <cellStyle name="烹拳 [0]_ +Foil &amp; -FOIL &amp; PAPER" xfId="2396"/>
    <cellStyle name="好_测算结果汇总_2014省级收入及财力12.12（更新后）" xfId="2397"/>
    <cellStyle name="好_测算结果汇总_省级财力12.12" xfId="2398"/>
    <cellStyle name="好_行政公检法测算_民生政策最低支出需求" xfId="2399"/>
    <cellStyle name="好_测算总表_2014省级收入及财力12.12（更新后）" xfId="2400"/>
    <cellStyle name="好_测算总表_省级财力12.12" xfId="2401"/>
    <cellStyle name="好_成本差异系数" xfId="2402"/>
    <cellStyle name="好_成本差异系数（含人口规模）" xfId="2403"/>
    <cellStyle name="好_成本差异系数（含人口规模）_2014省级收入12.2（更新后）" xfId="2404"/>
    <cellStyle name="好_成本差异系数（含人口规模）_2014省级收入及财力12.12（更新后）" xfId="2405"/>
    <cellStyle name="好_成本差异系数（含人口规模）_财力性转移支付2010年预算参考数" xfId="2406"/>
    <cellStyle name="好_成本差异系数（含人口规模）_省级财力12.12" xfId="2407"/>
    <cellStyle name="好_成本差异系数_2014省级收入12.2（更新后）" xfId="2408"/>
    <cellStyle name="好_省级明细_基金最终修改支出" xfId="2409"/>
    <cellStyle name="好_成本差异系数_财力性转移支付2010年预算参考数" xfId="2410"/>
    <cellStyle name="好_县区合并测算20080423(按照各省比重）_不含人员经费系数" xfId="2411"/>
    <cellStyle name="好_成本差异系数_省级财力12.12" xfId="2412"/>
    <cellStyle name="好_城建部门" xfId="2413"/>
    <cellStyle name="好_第五部分(才淼、饶永宏）" xfId="2414"/>
    <cellStyle name="好_分析缺口率_财力性转移支付2010年预算参考数" xfId="2415"/>
    <cellStyle name="好_分析缺口率_省级财力12.12" xfId="2416"/>
    <cellStyle name="强调文字颜色 4 3 2" xfId="2417"/>
    <cellStyle name="好_分县成本差异系数" xfId="2418"/>
    <cellStyle name="好_分县成本差异系数_不含人员经费系数" xfId="2419"/>
    <cellStyle name="好_分县成本差异系数_不含人员经费系数_2014省级收入及财力12.12（更新后）" xfId="2420"/>
    <cellStyle name="好_分县成本差异系数_不含人员经费系数_财力性转移支付2010年预算参考数" xfId="2421"/>
    <cellStyle name="好_分县成本差异系数_民生政策最低支出需求" xfId="2422"/>
    <cellStyle name="好_分县成本差异系数_民生政策最低支出需求_财力性转移支付2010年预算参考数" xfId="2423"/>
    <cellStyle name="好_分县成本差异系数_省级财力12.12" xfId="2424"/>
    <cellStyle name="好_附表" xfId="2425"/>
    <cellStyle name="好_附表_2014省级收入及财力12.12（更新后）" xfId="2426"/>
    <cellStyle name="好_附表_财力性转移支付2010年预算参考数" xfId="2427"/>
    <cellStyle name="好_附表1-6" xfId="2428"/>
    <cellStyle name="好_复件 复件 2010年预算表格－2010-03-26-（含表间 公式）" xfId="2429"/>
    <cellStyle name="好_复件 复件 2010年预算表格－2010-03-26-（含表间 公式）_2014省级收入12.2（更新后）" xfId="2430"/>
    <cellStyle name="好_国有资本经营预算（2011年报省人大）" xfId="2431"/>
    <cellStyle name="好_行政(燃修费)_不含人员经费系数_2014省级收入12.2（更新后）" xfId="2432"/>
    <cellStyle name="好_国有资本经营预算（2011年报省人大）_2013省级预算附表" xfId="2433"/>
    <cellStyle name="好_国有资本经营预算（2011年报省人大）_2014省级收入及财力12.12（更新后）" xfId="2434"/>
    <cellStyle name="好_省级明细_代编全省支出预算修改_收入汇总" xfId="2435"/>
    <cellStyle name="好_国有资本经营预算（2011年报省人大）_2017年预算草案（债务）" xfId="2436"/>
    <cellStyle name="好_国有资本经营预算（2011年报省人大）_基金汇总" xfId="2437"/>
    <cellStyle name="好_国有资本经营预算（2011年报省人大）_省级财力12.12" xfId="2438"/>
    <cellStyle name="好_行政(燃修费)_不含人员经费系数" xfId="2439"/>
    <cellStyle name="好_省级明细_支出汇总" xfId="2440"/>
    <cellStyle name="好_行政(燃修费)_不含人员经费系数_2014省级收入及财力12.12（更新后）" xfId="2441"/>
    <cellStyle name="注释 2 5" xfId="2442"/>
    <cellStyle name="好_行政(燃修费)_民生政策最低支出需求" xfId="2443"/>
    <cellStyle name="好_行政(燃修费)_民生政策最低支出需求_2014省级收入及财力12.12（更新后）" xfId="2444"/>
    <cellStyle name="好_行政(燃修费)_省级财力12.12" xfId="2445"/>
    <cellStyle name="好_行政(燃修费)_县市旗测算-新科目（含人口规模效应）" xfId="2446"/>
    <cellStyle name="好_行政(燃修费)_县市旗测算-新科目（含人口规模效应）_2014省级收入12.2（更新后）" xfId="2447"/>
    <cellStyle name="好_行政(燃修费)_县市旗测算-新科目（含人口规模效应）_2014省级收入及财力12.12（更新后）" xfId="2448"/>
    <cellStyle name="汇总 2_1.3日 2017年预算草案 - 副本" xfId="2449"/>
    <cellStyle name="好_行政(燃修费)_县市旗测算-新科目（含人口规模效应）_财力性转移支付2010年预算参考数" xfId="2450"/>
    <cellStyle name="好_省级明细_Xl0000068_收入汇总" xfId="2451"/>
    <cellStyle name="好_行政(燃修费)_县市旗测算-新科目（含人口规模效应）_省级财力12.12" xfId="2452"/>
    <cellStyle name="好_县市旗测算-新科目（20080627）_民生政策最低支出需求_财力性转移支付2010年预算参考数" xfId="2453"/>
    <cellStyle name="好_行政（人员）" xfId="2454"/>
    <cellStyle name="好_人员工资和公用经费3_财力性转移支付2010年预算参考数" xfId="2455"/>
    <cellStyle name="好_行政（人员）_2014省级收入12.2（更新后）" xfId="2456"/>
    <cellStyle name="好_行政（人员）_2014省级收入及财力12.12（更新后）" xfId="2457"/>
    <cellStyle name="好_行政（人员）_不含人员经费系数" xfId="2458"/>
    <cellStyle name="好_行政（人员）_不含人员经费系数_财力性转移支付2010年预算参考数" xfId="2459"/>
    <cellStyle name="好_行政（人员）_不含人员经费系数_省级财力12.12" xfId="2460"/>
    <cellStyle name="好_教育(按照总人口测算）—20080416_县市旗测算-新科目（含人口规模效应）" xfId="2461"/>
    <cellStyle name="好_行政（人员）_财力性转移支付2010年预算参考数" xfId="2462"/>
    <cellStyle name="好_行政（人员）_民生政策最低支出需求" xfId="2463"/>
    <cellStyle name="好_行政（人员）_民生政策最低支出需求_2014省级收入及财力12.12（更新后）" xfId="2464"/>
    <cellStyle name="输入 2" xfId="2465"/>
    <cellStyle name="好_行政（人员）_民生政策最低支出需求_财力性转移支付2010年预算参考数" xfId="2466"/>
    <cellStyle name="好_行政（人员）_民生政策最低支出需求_省级财力12.12" xfId="2467"/>
    <cellStyle name="好_下文（表）" xfId="2468"/>
    <cellStyle name="好_行政（人员）_省级财力12.12" xfId="2469"/>
    <cellStyle name="好_汇总" xfId="2470"/>
    <cellStyle name="好_行政（人员）_县市旗测算-新科目（含人口规模效应）_2014省级收入12.2（更新后）" xfId="2471"/>
    <cellStyle name="好_行政（人员）_县市旗测算-新科目（含人口规模效应）_2014省级收入及财力12.12（更新后）" xfId="2472"/>
    <cellStyle name="好_行政公检法测算" xfId="2473"/>
    <cellStyle name="好_行政公检法测算_2014省级收入12.2（更新后）" xfId="2474"/>
    <cellStyle name="好_行政公检法测算_2014省级收入及财力12.12（更新后）" xfId="2475"/>
    <cellStyle name="好_行政公检法测算_不含人员经费系数" xfId="2476"/>
    <cellStyle name="好_行政公检法测算_不含人员经费系数_2014省级收入12.2（更新后）" xfId="2477"/>
    <cellStyle name="好_行政公检法测算_不含人员经费系数_财力性转移支付2010年预算参考数" xfId="2478"/>
    <cellStyle name="好_行政公检法测算_不含人员经费系数_省级财力12.12" xfId="2479"/>
    <cellStyle name="好_行政公检法测算_财力性转移支付2010年预算参考数" xfId="2480"/>
    <cellStyle name="好_行政公检法测算_民生政策最低支出需求_省级财力12.12" xfId="2481"/>
    <cellStyle name="好_行政公检法测算_省级财力12.12" xfId="2482"/>
    <cellStyle name="好_行政公检法测算_县市旗测算-新科目（含人口规模效应）" xfId="2483"/>
    <cellStyle name="好_行政公检法测算_县市旗测算-新科目（含人口规模效应）_2014省级收入及财力12.12（更新后）" xfId="2484"/>
    <cellStyle name="好_行政公检法测算_县市旗测算-新科目（含人口规模效应）_财力性转移支付2010年预算参考数" xfId="2485"/>
    <cellStyle name="好_行政公检法测算_县市旗测算-新科目（含人口规模效应）_省级财力12.12" xfId="2486"/>
    <cellStyle name="好_河南 缺口县区测算(地方填报)_2014省级收入12.2（更新后）" xfId="2487"/>
    <cellStyle name="好_河南 缺口县区测算(地方填报白)_2014省级收入及财力12.12（更新后）" xfId="2488"/>
    <cellStyle name="好_河南 缺口县区测算(地方填报白)_财力性转移支付2010年预算参考数" xfId="2489"/>
    <cellStyle name="好_河南 缺口县区测算(地方填报白)_省级财力12.12" xfId="2490"/>
    <cellStyle name="好_河南省----2009-05-21（补充数据） 2" xfId="2491"/>
    <cellStyle name="好_河南省----2009-05-21（补充数据）_支出汇总" xfId="2492"/>
    <cellStyle name="好_河南省农村义务教育教师绩效工资测算表8-12_2014省级收入12.2（更新后）" xfId="2493"/>
    <cellStyle name="好_河南省农村义务教育教师绩效工资测算表8-12_省级财力12.12" xfId="2494"/>
    <cellStyle name="好_核定人数对比" xfId="2495"/>
    <cellStyle name="好_核定人数对比_2014省级收入及财力12.12（更新后）" xfId="2496"/>
    <cellStyle name="好_核定人数对比_财力性转移支付2010年预算参考数" xfId="2497"/>
    <cellStyle name="好_核定人数对比_省级财力12.12" xfId="2498"/>
    <cellStyle name="好_核定人数下发表" xfId="2499"/>
    <cellStyle name="好_核定人数下发表_2014省级收入12.2（更新后）" xfId="2500"/>
    <cellStyle name="好_核定人数下发表_财力性转移支付2010年预算参考数" xfId="2501"/>
    <cellStyle name="好_汇总_2014省级收入12.2（更新后）" xfId="2502"/>
    <cellStyle name="好_汇总_财力性转移支付2010年预算参考数" xfId="2503"/>
    <cellStyle name="好_汇总表" xfId="2504"/>
    <cellStyle name="好_汇总表_2014省级收入及财力12.12（更新后）" xfId="2505"/>
    <cellStyle name="好_汇总表_财力性转移支付2010年预算参考数" xfId="2506"/>
    <cellStyle name="好_汇总表4" xfId="2507"/>
    <cellStyle name="好_汇总-县级财政报表附表" xfId="2508"/>
    <cellStyle name="好_基金安排表" xfId="2509"/>
    <cellStyle name="好_基金汇总" xfId="2510"/>
    <cellStyle name="好_检验表" xfId="2511"/>
    <cellStyle name="好_教育(按照总人口测算）—20080416" xfId="2512"/>
    <cellStyle name="好_教育(按照总人口测算）—20080416_财力性转移支付2010年预算参考数" xfId="2513"/>
    <cellStyle name="好_教育(按照总人口测算）—20080416_民生政策最低支出需求_财力性转移支付2010年预算参考数" xfId="2514"/>
    <cellStyle name="好_津补贴保障测算（2010.3.19）" xfId="2515"/>
    <cellStyle name="好_津补贴保障测算(5.21)" xfId="2516"/>
    <cellStyle name="好_津补贴保障测算(5.21)_基金汇总" xfId="2517"/>
    <cellStyle name="好_津补贴保障测算(5.21)_收入汇总" xfId="2518"/>
    <cellStyle name="好_民生政策最低支出需求" xfId="2519"/>
    <cellStyle name="好_民生政策最低支出需求_财力性转移支付2010年预算参考数" xfId="2520"/>
    <cellStyle name="好_农林水和城市维护标准支出20080505－县区合计" xfId="2521"/>
    <cellStyle name="好_农林水和城市维护标准支出20080505－县区合计_不含人员经费系数_财力性转移支付2010年预算参考数" xfId="2522"/>
    <cellStyle name="好_农林水和城市维护标准支出20080505－县区合计_财力性转移支付2010年预算参考数" xfId="2523"/>
    <cellStyle name="好_农林水和城市维护标准支出20080505－县区合计_民生政策最低支出需求_财力性转移支付2010年预算参考数" xfId="2524"/>
    <cellStyle name="好_农林水和城市维护标准支出20080505－县区合计_县市旗测算-新科目（含人口规模效应）" xfId="2525"/>
    <cellStyle name="好_农林水和城市维护标准支出20080505－县区合计_县市旗测算-新科目（含人口规模效应）_财力性转移支付2010年预算参考数" xfId="2526"/>
    <cellStyle name="好_平邑" xfId="2527"/>
    <cellStyle name="好_其他部门(按照总人口测算）—20080416_不含人员经费系数" xfId="2528"/>
    <cellStyle name="好_其他部门(按照总人口测算）—20080416_不含人员经费系数_财力性转移支付2010年预算参考数" xfId="2529"/>
    <cellStyle name="好_其他部门(按照总人口测算）—20080416_民生政策最低支出需求" xfId="2530"/>
    <cellStyle name="好_省级明细_Book3" xfId="2531"/>
    <cellStyle name="好_其他部门(按照总人口测算）—20080416_民生政策最低支出需求_财力性转移支付2010年预算参考数" xfId="2532"/>
    <cellStyle name="好_其他部门(按照总人口测算）—20080416_县市旗测算-新科目（含人口规模效应）" xfId="2533"/>
    <cellStyle name="好_青海 缺口县区测算(地方填报)" xfId="2534"/>
    <cellStyle name="好_青海 缺口县区测算(地方填报)_财力性转移支付2010年预算参考数" xfId="2535"/>
    <cellStyle name="好_省级明细_冬梅3_收入汇总" xfId="2536"/>
    <cellStyle name="好_全省基金收支" xfId="2537"/>
    <cellStyle name="好_缺口县区测算（11.13）" xfId="2538"/>
    <cellStyle name="好_缺口县区测算（11.13）_财力性转移支付2010年预算参考数" xfId="2539"/>
    <cellStyle name="好_缺口县区测算(按2007支出增长25%测算)_财力性转移支付2010年预算参考数" xfId="2540"/>
    <cellStyle name="好_缺口县区测算(按核定人数)" xfId="2541"/>
    <cellStyle name="好_缺口县区测算(按核定人数)_财力性转移支付2010年预算参考数" xfId="2542"/>
    <cellStyle name="好_缺口县区测算_财力性转移支付2010年预算参考数" xfId="2543"/>
    <cellStyle name="后继超级链接" xfId="2544"/>
    <cellStyle name="好_人员工资和公用经费_财力性转移支付2010年预算参考数" xfId="2545"/>
    <cellStyle name="千位_(人代会用)" xfId="2546"/>
    <cellStyle name="好_人员工资和公用经费2" xfId="2547"/>
    <cellStyle name="好_人员工资和公用经费3" xfId="2548"/>
    <cellStyle name="好_山东省民生支出标准_财力性转移支付2010年预算参考数" xfId="2549"/>
    <cellStyle name="注释 2 4" xfId="2550"/>
    <cellStyle name="好_省电力2008年 工作表_2017年预算草案（债务）" xfId="2551"/>
    <cellStyle name="好_省电力2008年 工作表_收入汇总" xfId="2552"/>
    <cellStyle name="好_省级基金收出" xfId="2553"/>
    <cellStyle name="好_省级明细 2" xfId="2554"/>
    <cellStyle name="好_省级明细_2.2017全省收入" xfId="2555"/>
    <cellStyle name="好_省级明细_2016-2017全省国资预算" xfId="2556"/>
    <cellStyle name="好_省级明细_2016年预算草案" xfId="2557"/>
    <cellStyle name="好_省级明细_2016年预算草案1.13_2017年预算草案（债务）" xfId="2558"/>
    <cellStyle name="好_县市旗测算-新科目（20080627）_不含人员经费系数_财力性转移支付2010年预算参考数" xfId="2559"/>
    <cellStyle name="好_重点民生支出需求测算表社保（农村低保）081112" xfId="2560"/>
    <cellStyle name="好_省级明细_20171207-2018年预算草案" xfId="2561"/>
    <cellStyle name="好_省级明细_2017年预算草案（债务）" xfId="2562"/>
    <cellStyle name="好_省级明细_2017年预算草案1.4" xfId="2563"/>
    <cellStyle name="好_省级明细_3.2017全省支出" xfId="2564"/>
    <cellStyle name="好_省级明细_5.2017省本级收入" xfId="2565"/>
    <cellStyle name="好_省级明细_Xl0000068" xfId="2566"/>
    <cellStyle name="好_省级明细_Xl0000068 2" xfId="2567"/>
    <cellStyle name="好_省级明细_Xl0000068_基金汇总" xfId="2568"/>
    <cellStyle name="好_省级明细_Xl0000068_支出汇总" xfId="2569"/>
    <cellStyle name="好_省级明细_Xl0000071" xfId="2570"/>
    <cellStyle name="好_省级明细_Xl0000071_支出汇总" xfId="2571"/>
    <cellStyle name="好_省级明细_表六七" xfId="2572"/>
    <cellStyle name="好_省级明细_代编全省支出预算修改 2" xfId="2573"/>
    <cellStyle name="好_省级明细_代编全省支出预算修改_基金汇总" xfId="2574"/>
    <cellStyle name="好_省级明细_代编全省支出预算修改_支出汇总" xfId="2575"/>
    <cellStyle name="好_省级明细_冬梅3_基金汇总" xfId="2576"/>
    <cellStyle name="好_省级明细_冬梅3_支出汇总" xfId="2577"/>
    <cellStyle name="好_省级明细_复件 表19（梁蕊发）" xfId="2578"/>
    <cellStyle name="千分位_ 白土" xfId="2579"/>
    <cellStyle name="好_省级明细_副本最新" xfId="2580"/>
    <cellStyle name="好_省级明细_副本最新_2017年预算草案（债务）" xfId="2581"/>
    <cellStyle name="好_省级明细_副本最新_基金汇总" xfId="2582"/>
    <cellStyle name="好_省级明细_基金表" xfId="2583"/>
    <cellStyle name="好_省级明细_基金最新" xfId="2584"/>
    <cellStyle name="好_省级明细_基金最新 2" xfId="2585"/>
    <cellStyle name="好_省级明细_基金最新_2017年预算草案（债务）" xfId="2586"/>
    <cellStyle name="好_省级明细_基金最新_基金汇总" xfId="2587"/>
    <cellStyle name="好_省级明细_基金最新_收入汇总" xfId="2588"/>
    <cellStyle name="好_省级明细_基金最新_支出汇总" xfId="2589"/>
    <cellStyle name="好_省级明细_梁蕊要预算局报人大2017年预算草案" xfId="2590"/>
    <cellStyle name="好_省级明细_全省收入代编最新" xfId="2591"/>
    <cellStyle name="好_省级明细_全省收入代编最新 2" xfId="2592"/>
    <cellStyle name="好_省级明细_全省收入代编最新_基金汇总" xfId="2593"/>
    <cellStyle name="好_省级明细_全省收入代编最新_收入汇总" xfId="2594"/>
    <cellStyle name="好_省级明细_全省收入代编最新_支出汇总" xfId="2595"/>
    <cellStyle name="好_省级明细_全省预算代编_2017年预算草案（债务）" xfId="2596"/>
    <cellStyle name="好_省级明细_全省预算代编_基金汇总" xfId="2597"/>
    <cellStyle name="好_省级明细_全省预算代编_收入汇总" xfId="2598"/>
    <cellStyle name="好_省级明细_收入汇总" xfId="2599"/>
    <cellStyle name="好_省级明细_政府性基金人大会表格1稿" xfId="2600"/>
    <cellStyle name="好_省级明细_政府性基金人大会表格1稿 2" xfId="2601"/>
    <cellStyle name="好_省级明细_政府性基金人大会表格1稿_2017年预算草案（债务）" xfId="2602"/>
    <cellStyle name="好_省级明细_政府性基金人大会表格1稿_收入汇总" xfId="2603"/>
    <cellStyle name="好_省级明细_政府性基金人大会表格1稿_支出汇总" xfId="2604"/>
    <cellStyle name="好_省级收入" xfId="2605"/>
    <cellStyle name="好_省级收入_1" xfId="2606"/>
    <cellStyle name="好_省级支出" xfId="2607"/>
    <cellStyle name="好_省属监狱人员级别表(驻外)" xfId="2608"/>
    <cellStyle name="好_省属监狱人员级别表(驻外)_收入汇总" xfId="2609"/>
    <cellStyle name="好_省属监狱人员级别表(驻外)_支出汇总" xfId="2610"/>
    <cellStyle name="好_市辖区测算20080510" xfId="2611"/>
    <cellStyle name="好_市辖区测算20080510_不含人员经费系数" xfId="2612"/>
    <cellStyle name="好_市辖区测算20080510_财力性转移支付2010年预算参考数" xfId="2613"/>
    <cellStyle name="好_市辖区测算20080510_民生政策最低支出需求" xfId="2614"/>
    <cellStyle name="好_市辖区测算20080510_县市旗测算-新科目（含人口规模效应）" xfId="2615"/>
    <cellStyle name="好_市辖区测算20080510_县市旗测算-新科目（含人口规模效应）_财力性转移支付2010年预算参考数" xfId="2616"/>
    <cellStyle name="好_市辖区测算-新科目（20080626）" xfId="2617"/>
    <cellStyle name="好_市辖区测算-新科目（20080626）_不含人员经费系数_财力性转移支付2010年预算参考数" xfId="2618"/>
    <cellStyle name="好_市辖区测算-新科目（20080626）_财力性转移支付2010年预算参考数" xfId="2619"/>
    <cellStyle name="好_市辖区测算-新科目（20080626）_民生政策最低支出需求_财力性转移支付2010年预算参考数" xfId="2620"/>
    <cellStyle name="好_市辖区测算-新科目（20080626）_县市旗测算-新科目（含人口规模效应）" xfId="2621"/>
    <cellStyle name="好_收入汇总" xfId="2622"/>
    <cellStyle name="好_危改资金测算" xfId="2623"/>
    <cellStyle name="好_危改资金测算_财力性转移支付2010年预算参考数" xfId="2624"/>
    <cellStyle name="好_卫生(按照总人口测算）—20080416" xfId="2625"/>
    <cellStyle name="好_卫生(按照总人口测算）—20080416_不含人员经费系数" xfId="2626"/>
    <cellStyle name="好_卫生(按照总人口测算）—20080416_不含人员经费系数_财力性转移支付2010年预算参考数" xfId="2627"/>
    <cellStyle name="好_卫生(按照总人口测算）—20080416_财力性转移支付2010年预算参考数" xfId="2628"/>
    <cellStyle name="好_卫生(按照总人口测算）—20080416_民生政策最低支出需求_财力性转移支付2010年预算参考数" xfId="2629"/>
    <cellStyle name="好_卫生(按照总人口测算）—20080416_县市旗测算-新科目（含人口规模效应）_财力性转移支付2010年预算参考数" xfId="2630"/>
    <cellStyle name="好_卫生部门" xfId="2631"/>
    <cellStyle name="好_卫生部门_财力性转移支付2010年预算参考数" xfId="2632"/>
    <cellStyle name="好_文体广播部门" xfId="2633"/>
    <cellStyle name="好_文体广播事业(按照总人口测算）—20080416_不含人员经费系数" xfId="2634"/>
    <cellStyle name="好_文体广播事业(按照总人口测算）—20080416_不含人员经费系数_财力性转移支付2010年预算参考数" xfId="2635"/>
    <cellStyle name="好_文体广播事业(按照总人口测算）—20080416_财力性转移支付2010年预算参考数" xfId="2636"/>
    <cellStyle name="好_文体广播事业(按照总人口测算）—20080416_民生政策最低支出需求" xfId="2637"/>
    <cellStyle name="好_文体广播事业(按照总人口测算）—20080416_民生政策最低支出需求_财力性转移支付2010年预算参考数" xfId="2638"/>
    <cellStyle name="好_文体广播事业(按照总人口测算）—20080416_县市旗测算-新科目（含人口规模效应）_财力性转移支付2010年预算参考数" xfId="2639"/>
    <cellStyle name="好_县区合并测算20080421" xfId="2640"/>
    <cellStyle name="好_县区合并测算20080421_不含人员经费系数_财力性转移支付2010年预算参考数" xfId="2641"/>
    <cellStyle name="好_县区合并测算20080421_民生政策最低支出需求_财力性转移支付2010年预算参考数" xfId="2642"/>
    <cellStyle name="好_县区合并测算20080421_县市旗测算-新科目（含人口规模效应）" xfId="2643"/>
    <cellStyle name="汇总 3" xfId="2644"/>
    <cellStyle name="好_县区合并测算20080421_县市旗测算-新科目（含人口规模效应）_财力性转移支付2010年预算参考数" xfId="2645"/>
    <cellStyle name="好_县区合并测算20080423(按照各省比重）_不含人员经费系数_财力性转移支付2010年预算参考数" xfId="2646"/>
    <cellStyle name="好_县区合并测算20080423(按照各省比重）_财力性转移支付2010年预算参考数" xfId="2647"/>
    <cellStyle name="好_县区合并测算20080423(按照各省比重）_民生政策最低支出需求_财力性转移支付2010年预算参考数" xfId="2648"/>
    <cellStyle name="好_县区合并测算20080423(按照各省比重）_县市旗测算-新科目（含人口规模效应）" xfId="2649"/>
    <cellStyle name="好_县区合并测算20080423(按照各省比重）_县市旗测算-新科目（含人口规模效应）_财力性转移支付2010年预算参考数" xfId="2650"/>
    <cellStyle name="好_县市旗测算20080508" xfId="2651"/>
    <cellStyle name="好_县市旗测算20080508_财力性转移支付2010年预算参考数" xfId="2652"/>
    <cellStyle name="好_县市旗测算20080508_民生政策最低支出需求" xfId="2653"/>
    <cellStyle name="好_县市旗测算20080508_民生政策最低支出需求_财力性转移支付2010年预算参考数" xfId="2654"/>
    <cellStyle name="好_县市旗测算20080508_县市旗测算-新科目（含人口规模效应）" xfId="2655"/>
    <cellStyle name="普通" xfId="2656"/>
    <cellStyle name="好_县市旗测算20080508_县市旗测算-新科目（含人口规模效应）_财力性转移支付2010年预算参考数" xfId="2657"/>
    <cellStyle name="好_县市旗测算-新科目（20080626）" xfId="2658"/>
    <cellStyle name="好_县市旗测算-新科目（20080626）_不含人员经费系数" xfId="2659"/>
    <cellStyle name="好_县市旗测算-新科目（20080626）_不含人员经费系数_财力性转移支付2010年预算参考数" xfId="2660"/>
    <cellStyle name="好_县市旗测算-新科目（20080626）_财力性转移支付2010年预算参考数" xfId="2661"/>
    <cellStyle name="好_县市旗测算-新科目（20080626）_县市旗测算-新科目（含人口规模效应）_财力性转移支付2010年预算参考数" xfId="2662"/>
    <cellStyle name="好_县市旗测算-新科目（20080627）" xfId="2663"/>
    <cellStyle name="好_县市旗测算-新科目（20080627）_不含人员经费系数" xfId="2664"/>
    <cellStyle name="好_县市旗测算-新科目（20080627）_县市旗测算-新科目（含人口规模效应）" xfId="2665"/>
    <cellStyle name="好_一般预算支出口径剔除表_财力性转移支付2010年预算参考数" xfId="2666"/>
    <cellStyle name="好_云南 缺口县区测算(地方填报)" xfId="2667"/>
    <cellStyle name="强调文字颜色 3 2 4" xfId="2668"/>
    <cellStyle name="好_云南 缺口县区测算(地方填报)_财力性转移支付2010年预算参考数" xfId="2669"/>
    <cellStyle name="好_云南省2008年转移支付测算——州市本级考核部分及政策性测算_财力性转移支付2010年预算参考数" xfId="2670"/>
    <cellStyle name="好_支出汇总" xfId="2671"/>
    <cellStyle name="好_转移支付" xfId="2672"/>
    <cellStyle name="好_自行调整差异系数顺序" xfId="2673"/>
    <cellStyle name="好_自行调整差异系数顺序_财力性转移支付2010年预算参考数" xfId="2674"/>
    <cellStyle name="好_总人口" xfId="2675"/>
    <cellStyle name="后继超链接" xfId="2676"/>
    <cellStyle name="汇总 2" xfId="2677"/>
    <cellStyle name="汇总 2 3" xfId="2678"/>
    <cellStyle name="汇总 2 4" xfId="2679"/>
    <cellStyle name="汇总 3 2" xfId="2680"/>
    <cellStyle name="汇总 3_1.3日 2017年预算草案 - 副本" xfId="2681"/>
    <cellStyle name="汇总 4" xfId="2682"/>
    <cellStyle name="货" xfId="2683"/>
    <cellStyle name="计算 2 3" xfId="2684"/>
    <cellStyle name="计算 2 4" xfId="2685"/>
    <cellStyle name="计算 2_1.3日 2017年预算草案 - 副本" xfId="2686"/>
    <cellStyle name="计算 3_1.3日 2017年预算草案 - 副本" xfId="2687"/>
    <cellStyle name="检查单元格 2 4" xfId="2688"/>
    <cellStyle name="常规 2 10" xfId="2689"/>
    <cellStyle name="检查单元格 2_1.3日 2017年预算草案 - 副本" xfId="2690"/>
    <cellStyle name="强调文字颜色 3 3" xfId="2691"/>
    <cellStyle name="检查单元格 3" xfId="2692"/>
    <cellStyle name="检查单元格 3 2" xfId="2693"/>
    <cellStyle name="解释性文本 2 2" xfId="2694"/>
    <cellStyle name="解释性文本 3" xfId="2695"/>
    <cellStyle name="警告文本 2 4" xfId="2696"/>
    <cellStyle name="样式 1 2" xfId="2697"/>
    <cellStyle name="链接单元格 2" xfId="2698"/>
    <cellStyle name="链接单元格 2 3" xfId="2699"/>
    <cellStyle name="链接单元格 3" xfId="2700"/>
    <cellStyle name="霓付 [0]_ +Foil &amp; -FOIL &amp; PAPER" xfId="2701"/>
    <cellStyle name="霓付_ +Foil &amp; -FOIL &amp; PAPER" xfId="2702"/>
    <cellStyle name="千" xfId="2703"/>
    <cellStyle name="千_NJ09-05" xfId="2704"/>
    <cellStyle name="千_NJ17-06" xfId="2705"/>
    <cellStyle name="千_NJ17-24" xfId="2706"/>
    <cellStyle name="千_NJ17-26" xfId="2707"/>
    <cellStyle name="千_NJ18-15" xfId="2708"/>
    <cellStyle name="千位[0]" xfId="2709"/>
    <cellStyle name="千位分隔 2" xfId="2710"/>
    <cellStyle name="千位分隔 2 2" xfId="2711"/>
    <cellStyle name="千位分季_新建 Microsoft Excel 工作表" xfId="2712"/>
    <cellStyle name="钎霖_4岿角利" xfId="2713"/>
    <cellStyle name="强调 1" xfId="2714"/>
    <cellStyle name="强调 2" xfId="2715"/>
    <cellStyle name="强调文字颜色 1 2 3" xfId="2716"/>
    <cellStyle name="强调文字颜色 1 2 4" xfId="2717"/>
    <cellStyle name="强调文字颜色 1 2_3.2017全省支出" xfId="2718"/>
    <cellStyle name="强调文字颜色 1 3" xfId="2719"/>
    <cellStyle name="强调文字颜色 1 3 2" xfId="2720"/>
    <cellStyle name="强调文字颜色 2 2" xfId="2721"/>
    <cellStyle name="强调文字颜色 2 2_3.2017全省支出" xfId="2722"/>
    <cellStyle name="强调文字颜色 3 2" xfId="2723"/>
    <cellStyle name="强调文字颜色 3 2 3" xfId="2724"/>
    <cellStyle name="强调文字颜色 3 2_3.2017全省支出" xfId="2725"/>
    <cellStyle name="强调文字颜色 4 2 4" xfId="2726"/>
    <cellStyle name="强调文字颜色 4 4" xfId="2727"/>
    <cellStyle name="强调文字颜色 5 2 4" xfId="2728"/>
    <cellStyle name="强调文字颜色 5 3" xfId="2729"/>
    <cellStyle name="强调文字颜色 6 2 2" xfId="2730"/>
    <cellStyle name="强调文字颜色 6 2 3" xfId="2731"/>
    <cellStyle name="强调文字颜色 6 2 4" xfId="2732"/>
    <cellStyle name="强调文字颜色 6 3" xfId="2733"/>
    <cellStyle name="适中 2 2" xfId="2734"/>
    <cellStyle name="适中 2 4" xfId="2735"/>
    <cellStyle name="适中 2_3.2017全省支出" xfId="2736"/>
    <cellStyle name="适中 3" xfId="2737"/>
    <cellStyle name="适中 3 2" xfId="2738"/>
    <cellStyle name="输出 2" xfId="2739"/>
    <cellStyle name="输出 2 3" xfId="2740"/>
    <cellStyle name="输出 2 4" xfId="2741"/>
    <cellStyle name="输出 2_1.3日 2017年预算草案 - 副本" xfId="2742"/>
    <cellStyle name="输出 3_1.3日 2017年预算草案 - 副本" xfId="2743"/>
    <cellStyle name="输出 4" xfId="2744"/>
    <cellStyle name="输入 2 3" xfId="2745"/>
    <cellStyle name="输入 2_1.3日 2017年预算草案 - 副本" xfId="2746"/>
    <cellStyle name="输入 3" xfId="2747"/>
    <cellStyle name="输入 3 2" xfId="2748"/>
    <cellStyle name="输入 3_1.3日 2017年预算草案 - 副本" xfId="2749"/>
    <cellStyle name="数字" xfId="2750"/>
    <cellStyle name="未定义" xfId="2751"/>
    <cellStyle name="未定义 2" xfId="2752"/>
    <cellStyle name="小数" xfId="2753"/>
    <cellStyle name="样式 1" xfId="2754"/>
    <cellStyle name="着色 3" xfId="2755"/>
    <cellStyle name="着色 4" xfId="2756"/>
    <cellStyle name="着色 5" xfId="2757"/>
    <cellStyle name="着色 6" xfId="2758"/>
    <cellStyle name="注释 2 2" xfId="2759"/>
    <cellStyle name="注释 3" xfId="2760"/>
    <cellStyle name="注释 3_1.3日 2017年预算草案 - 副本" xfId="2761"/>
    <cellStyle name="콤마_BOILER-CO1" xfId="2762"/>
    <cellStyle name="표준_0N-HANDLING " xfId="27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CCE8C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.xml"/><Relationship Id="rId28" Type="http://schemas.openxmlformats.org/officeDocument/2006/relationships/externalLink" Target="externalLinks/externalLink1.xml"/><Relationship Id="rId27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s001\e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10422_&#21494;&#21439;_&#20154;&#22823;&#25209;&#22797;&#39044;&#31639;&#25253;&#34920;_20240315%20184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GDP"/>
      <sheetName val="本年收入合计"/>
      <sheetName val="财政部和发改委范围"/>
      <sheetName val="POWER ASSUMPTIONS"/>
      <sheetName val="20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修改说明"/>
      <sheetName val="表内公式说明"/>
      <sheetName val="填表步骤及汇总方法"/>
      <sheetName val="封面"/>
      <sheetName val="内置数据"/>
      <sheetName val="目录"/>
      <sheetName val="表一"/>
      <sheetName val="表二之一（类款级汇总）"/>
      <sheetName val="表二之二 （录入表）"/>
      <sheetName val="表三之一（汇总表）"/>
      <sheetName val="表三之二（需明确收支对象级次的录入表）"/>
      <sheetName val="表三之三（其它收支录入表）"/>
      <sheetName val="表四"/>
      <sheetName val="表五"/>
      <sheetName val="表六（1）"/>
      <sheetName val="表六（2）"/>
      <sheetName val="表七（1）"/>
      <sheetName val="表七（2）"/>
      <sheetName val="表八"/>
      <sheetName val="表九之一（汇总表）"/>
      <sheetName val="表九之二（需明确收支对象级次的录入表）"/>
      <sheetName val="表九之三（其它收支录入表）"/>
      <sheetName val="表十"/>
      <sheetName val="表十一（汇总表）"/>
      <sheetName val="表十二之一（需明确收入对象级次的录入表）"/>
      <sheetName val="表十二之二（其它收入录入表）"/>
      <sheetName val="表十三之一（需明确支出对象级次的录入表）"/>
      <sheetName val="表十三之二（其它支出录入表）"/>
      <sheetName val="表十四"/>
      <sheetName val="表三（省汇总使用）"/>
      <sheetName val="表九（省汇总使用）"/>
      <sheetName val="表十一（省汇总使用）"/>
      <sheetName val="数据汇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F1006"/>
  <sheetViews>
    <sheetView workbookViewId="0">
      <selection activeCell="C4" sqref="C4"/>
    </sheetView>
  </sheetViews>
  <sheetFormatPr defaultColWidth="9.125" defaultRowHeight="14.25" outlineLevelCol="5"/>
  <cols>
    <col min="1" max="1" width="27.25" style="309" customWidth="1"/>
    <col min="2" max="2" width="21.125" style="310" customWidth="1"/>
    <col min="3" max="3" width="22.5" style="309" customWidth="1"/>
    <col min="4" max="4" width="16.375" style="310" customWidth="1"/>
    <col min="5" max="218" width="9.125" style="309" customWidth="1"/>
    <col min="219" max="16384" width="9.125" style="309"/>
  </cols>
  <sheetData>
    <row r="1" s="304" customFormat="1" ht="20.45" customHeight="1" spans="1:4">
      <c r="A1" s="89" t="s">
        <v>0</v>
      </c>
      <c r="B1" s="311"/>
      <c r="D1" s="311"/>
    </row>
    <row r="2" s="305" customFormat="1" ht="49.5" customHeight="1" spans="1:5">
      <c r="A2" s="206" t="s">
        <v>1</v>
      </c>
      <c r="B2" s="206"/>
      <c r="C2" s="206"/>
      <c r="D2" s="206"/>
      <c r="E2" s="312"/>
    </row>
    <row r="3" s="306" customFormat="1" ht="30.75" customHeight="1" spans="1:5">
      <c r="A3" s="313" t="s">
        <v>2</v>
      </c>
      <c r="B3" s="313"/>
      <c r="C3" s="313"/>
      <c r="D3" s="313"/>
      <c r="E3" s="312"/>
    </row>
    <row r="4" s="306" customFormat="1" ht="30.75" customHeight="1" spans="1:5">
      <c r="A4" s="93" t="s">
        <v>3</v>
      </c>
      <c r="B4" s="93" t="s">
        <v>4</v>
      </c>
      <c r="C4" s="93" t="s">
        <v>3</v>
      </c>
      <c r="D4" s="93" t="s">
        <v>5</v>
      </c>
      <c r="E4" s="312"/>
    </row>
    <row r="5" s="307" customFormat="1" ht="30.75" customHeight="1" spans="1:5">
      <c r="A5" s="93" t="s">
        <v>6</v>
      </c>
      <c r="B5" s="288">
        <v>167000</v>
      </c>
      <c r="C5" s="93" t="s">
        <v>7</v>
      </c>
      <c r="D5" s="288">
        <v>337328</v>
      </c>
      <c r="E5" s="167"/>
    </row>
    <row r="6" s="307" customFormat="1" ht="30.75" customHeight="1" spans="1:6">
      <c r="A6" s="93" t="s">
        <v>8</v>
      </c>
      <c r="B6" s="288">
        <v>211486</v>
      </c>
      <c r="C6" s="93" t="s">
        <v>9</v>
      </c>
      <c r="D6" s="288">
        <v>43604</v>
      </c>
      <c r="E6" s="167"/>
      <c r="F6" s="314"/>
    </row>
    <row r="7" s="307" customFormat="1" ht="30.75" customHeight="1" spans="1:5">
      <c r="A7" s="93" t="s">
        <v>10</v>
      </c>
      <c r="B7" s="288">
        <v>5910</v>
      </c>
      <c r="C7" s="93"/>
      <c r="D7" s="93"/>
      <c r="E7" s="167"/>
    </row>
    <row r="8" s="307" customFormat="1" ht="30.75" customHeight="1" spans="1:6">
      <c r="A8" s="93" t="s">
        <v>11</v>
      </c>
      <c r="B8" s="288">
        <v>201165</v>
      </c>
      <c r="C8" s="93"/>
      <c r="D8" s="93"/>
      <c r="E8" s="167"/>
      <c r="F8" s="314"/>
    </row>
    <row r="9" s="307" customFormat="1" ht="30.75" customHeight="1" spans="1:6">
      <c r="A9" s="93" t="s">
        <v>12</v>
      </c>
      <c r="B9" s="288">
        <v>4411</v>
      </c>
      <c r="C9" s="93"/>
      <c r="D9" s="93"/>
      <c r="E9" s="167"/>
      <c r="F9" s="314"/>
    </row>
    <row r="10" s="307" customFormat="1" ht="30.75" customHeight="1" spans="1:6">
      <c r="A10" s="93" t="s">
        <v>13</v>
      </c>
      <c r="B10" s="274">
        <v>3172</v>
      </c>
      <c r="C10" s="93" t="s">
        <v>14</v>
      </c>
      <c r="D10" s="274">
        <v>726</v>
      </c>
      <c r="E10" s="167"/>
      <c r="F10" s="314"/>
    </row>
    <row r="11" s="307" customFormat="1" ht="30.75" customHeight="1" spans="1:5">
      <c r="A11" s="93" t="s">
        <v>15</v>
      </c>
      <c r="B11" s="93"/>
      <c r="C11" s="93" t="s">
        <v>16</v>
      </c>
      <c r="D11" s="93"/>
      <c r="E11" s="167"/>
    </row>
    <row r="12" s="307" customFormat="1" ht="30.75" customHeight="1" spans="1:5">
      <c r="A12" s="93" t="s">
        <v>17</v>
      </c>
      <c r="B12" s="93"/>
      <c r="C12" s="93" t="s">
        <v>18</v>
      </c>
      <c r="D12" s="93"/>
      <c r="E12" s="167"/>
    </row>
    <row r="13" s="307" customFormat="1" ht="30.75" customHeight="1" spans="1:5">
      <c r="A13" s="93" t="s">
        <v>19</v>
      </c>
      <c r="B13" s="275"/>
      <c r="C13" s="93" t="s">
        <v>20</v>
      </c>
      <c r="D13" s="93"/>
      <c r="E13" s="167"/>
    </row>
    <row r="14" s="307" customFormat="1" ht="30.75" customHeight="1" spans="1:5">
      <c r="A14" s="93"/>
      <c r="B14" s="93"/>
      <c r="C14" s="93"/>
      <c r="D14" s="93"/>
      <c r="E14" s="167"/>
    </row>
    <row r="15" s="307" customFormat="1" ht="30.75" customHeight="1" spans="1:6">
      <c r="A15" s="93" t="s">
        <v>21</v>
      </c>
      <c r="B15" s="288">
        <v>381658</v>
      </c>
      <c r="C15" s="93" t="s">
        <v>22</v>
      </c>
      <c r="D15" s="288">
        <v>381658</v>
      </c>
      <c r="E15" s="167"/>
      <c r="F15" s="314"/>
    </row>
    <row r="16" s="306" customFormat="1" ht="19.5" customHeight="1" spans="2:4">
      <c r="B16" s="307"/>
      <c r="D16" s="307"/>
    </row>
    <row r="17" s="306" customFormat="1" ht="12.75" spans="2:4">
      <c r="B17" s="307"/>
      <c r="D17" s="307"/>
    </row>
    <row r="18" s="306" customFormat="1" ht="12.75" spans="2:4">
      <c r="B18" s="307"/>
      <c r="D18" s="307"/>
    </row>
    <row r="19" s="306" customFormat="1" ht="12.75" spans="2:4">
      <c r="B19" s="307"/>
      <c r="D19" s="307"/>
    </row>
    <row r="20" s="306" customFormat="1" ht="12.75" spans="2:4">
      <c r="B20" s="307"/>
      <c r="D20" s="307"/>
    </row>
    <row r="21" s="306" customFormat="1" ht="12.75" spans="2:4">
      <c r="B21" s="307"/>
      <c r="D21" s="307"/>
    </row>
    <row r="22" s="306" customFormat="1" ht="12.75" spans="2:4">
      <c r="B22" s="307"/>
      <c r="D22" s="307"/>
    </row>
    <row r="23" s="306" customFormat="1" ht="12.75" spans="2:4">
      <c r="B23" s="307"/>
      <c r="D23" s="307"/>
    </row>
    <row r="24" s="306" customFormat="1" ht="12.75" spans="2:4">
      <c r="B24" s="307"/>
      <c r="D24" s="307"/>
    </row>
    <row r="25" s="306" customFormat="1" ht="12.75" spans="2:4">
      <c r="B25" s="307"/>
      <c r="D25" s="307"/>
    </row>
    <row r="26" s="306" customFormat="1" ht="12.75" spans="2:4">
      <c r="B26" s="307"/>
      <c r="D26" s="307"/>
    </row>
    <row r="27" s="306" customFormat="1" ht="12.75" spans="2:4">
      <c r="B27" s="307"/>
      <c r="D27" s="307"/>
    </row>
    <row r="28" s="306" customFormat="1" ht="12.75" spans="2:4">
      <c r="B28" s="307"/>
      <c r="D28" s="307"/>
    </row>
    <row r="29" s="306" customFormat="1" ht="12.75" spans="2:4">
      <c r="B29" s="307"/>
      <c r="D29" s="307"/>
    </row>
    <row r="30" s="306" customFormat="1" ht="12.75" spans="2:4">
      <c r="B30" s="307"/>
      <c r="D30" s="307"/>
    </row>
    <row r="31" s="306" customFormat="1" ht="12.75" spans="2:4">
      <c r="B31" s="307"/>
      <c r="D31" s="307"/>
    </row>
    <row r="32" s="306" customFormat="1" ht="12.75" spans="2:4">
      <c r="B32" s="307"/>
      <c r="D32" s="307"/>
    </row>
    <row r="33" s="306" customFormat="1" ht="12.75" spans="2:4">
      <c r="B33" s="307"/>
      <c r="D33" s="307"/>
    </row>
    <row r="34" s="306" customFormat="1" ht="12.75" spans="2:4">
      <c r="B34" s="307"/>
      <c r="D34" s="314"/>
    </row>
    <row r="35" s="306" customFormat="1" ht="12.75" spans="2:4">
      <c r="B35" s="307"/>
      <c r="D35" s="307"/>
    </row>
    <row r="36" s="306" customFormat="1" ht="12.75" spans="2:4">
      <c r="B36" s="307"/>
      <c r="D36" s="307"/>
    </row>
    <row r="37" s="306" customFormat="1" ht="12.75" spans="2:4">
      <c r="B37" s="307"/>
      <c r="D37" s="307"/>
    </row>
    <row r="38" s="306" customFormat="1" ht="12.75" spans="2:4">
      <c r="B38" s="307"/>
      <c r="D38" s="307"/>
    </row>
    <row r="39" s="306" customFormat="1" ht="12.75" spans="2:4">
      <c r="B39" s="307"/>
      <c r="D39" s="307"/>
    </row>
    <row r="40" s="306" customFormat="1" ht="12.75" spans="2:4">
      <c r="B40" s="307"/>
      <c r="D40" s="307"/>
    </row>
    <row r="41" s="306" customFormat="1" ht="12.75" spans="2:4">
      <c r="B41" s="307"/>
      <c r="D41" s="307"/>
    </row>
    <row r="42" s="306" customFormat="1" ht="12.75" spans="2:4">
      <c r="B42" s="307"/>
      <c r="D42" s="307"/>
    </row>
    <row r="43" s="306" customFormat="1" ht="12.75" spans="2:4">
      <c r="B43" s="307"/>
      <c r="D43" s="307"/>
    </row>
    <row r="44" s="306" customFormat="1" ht="12.75" spans="2:4">
      <c r="B44" s="307"/>
      <c r="D44" s="307"/>
    </row>
    <row r="45" s="306" customFormat="1" ht="12.75" spans="2:4">
      <c r="B45" s="307"/>
      <c r="D45" s="307"/>
    </row>
    <row r="46" s="306" customFormat="1" ht="12.75" spans="2:4">
      <c r="B46" s="307"/>
      <c r="D46" s="307"/>
    </row>
    <row r="47" s="306" customFormat="1" ht="12.75" spans="2:4">
      <c r="B47" s="307"/>
      <c r="D47" s="307"/>
    </row>
    <row r="48" s="306" customFormat="1" ht="12.75" spans="2:4">
      <c r="B48" s="307"/>
      <c r="D48" s="307"/>
    </row>
    <row r="49" s="306" customFormat="1" ht="12.75" spans="2:4">
      <c r="B49" s="307"/>
      <c r="D49" s="307"/>
    </row>
    <row r="50" s="306" customFormat="1" ht="12.75" spans="2:4">
      <c r="B50" s="307"/>
      <c r="D50" s="307"/>
    </row>
    <row r="51" s="306" customFormat="1" ht="12.75" spans="2:4">
      <c r="B51" s="307"/>
      <c r="D51" s="307"/>
    </row>
    <row r="52" s="306" customFormat="1" ht="12.75" spans="2:4">
      <c r="B52" s="307"/>
      <c r="D52" s="307"/>
    </row>
    <row r="53" s="306" customFormat="1" ht="12.75" spans="2:4">
      <c r="B53" s="307"/>
      <c r="D53" s="307"/>
    </row>
    <row r="54" s="306" customFormat="1" ht="12.75" spans="2:4">
      <c r="B54" s="307"/>
      <c r="D54" s="307"/>
    </row>
    <row r="55" s="306" customFormat="1" ht="12.75" spans="2:4">
      <c r="B55" s="307"/>
      <c r="D55" s="307"/>
    </row>
    <row r="56" s="306" customFormat="1" ht="12.75" spans="2:4">
      <c r="B56" s="307"/>
      <c r="D56" s="307"/>
    </row>
    <row r="57" s="306" customFormat="1" ht="12.75" spans="2:4">
      <c r="B57" s="307"/>
      <c r="D57" s="307"/>
    </row>
    <row r="58" s="306" customFormat="1" ht="12.75" spans="2:4">
      <c r="B58" s="307"/>
      <c r="D58" s="307"/>
    </row>
    <row r="59" s="306" customFormat="1" ht="12.75" spans="2:4">
      <c r="B59" s="307"/>
      <c r="D59" s="307"/>
    </row>
    <row r="60" s="306" customFormat="1" ht="12.75" spans="2:4">
      <c r="B60" s="307"/>
      <c r="D60" s="307"/>
    </row>
    <row r="61" s="306" customFormat="1" ht="12.75" spans="2:4">
      <c r="B61" s="307"/>
      <c r="D61" s="307"/>
    </row>
    <row r="62" s="306" customFormat="1" ht="12.75" spans="2:4">
      <c r="B62" s="307"/>
      <c r="D62" s="307"/>
    </row>
    <row r="63" s="306" customFormat="1" ht="12.75" spans="2:4">
      <c r="B63" s="307"/>
      <c r="D63" s="307"/>
    </row>
    <row r="64" s="306" customFormat="1" ht="12.75" spans="2:4">
      <c r="B64" s="307"/>
      <c r="D64" s="307"/>
    </row>
    <row r="65" s="306" customFormat="1" ht="12.75" spans="2:4">
      <c r="B65" s="307"/>
      <c r="D65" s="307"/>
    </row>
    <row r="66" s="306" customFormat="1" ht="12.75" spans="2:4">
      <c r="B66" s="307"/>
      <c r="D66" s="307"/>
    </row>
    <row r="67" s="306" customFormat="1" ht="12.75" spans="2:4">
      <c r="B67" s="307"/>
      <c r="D67" s="307"/>
    </row>
    <row r="68" s="306" customFormat="1" ht="12.75" spans="2:4">
      <c r="B68" s="307"/>
      <c r="D68" s="307"/>
    </row>
    <row r="69" s="306" customFormat="1" ht="12.75" spans="2:4">
      <c r="B69" s="307"/>
      <c r="D69" s="307"/>
    </row>
    <row r="70" s="306" customFormat="1" ht="12.75" spans="2:4">
      <c r="B70" s="307"/>
      <c r="D70" s="307"/>
    </row>
    <row r="71" s="306" customFormat="1" ht="12.75" spans="2:4">
      <c r="B71" s="307"/>
      <c r="D71" s="307"/>
    </row>
    <row r="72" s="306" customFormat="1" ht="12.75" spans="2:4">
      <c r="B72" s="307"/>
      <c r="D72" s="307"/>
    </row>
    <row r="73" s="306" customFormat="1" ht="12.75" spans="2:4">
      <c r="B73" s="307"/>
      <c r="D73" s="307"/>
    </row>
    <row r="74" s="306" customFormat="1" ht="12.75" spans="2:4">
      <c r="B74" s="307"/>
      <c r="D74" s="307"/>
    </row>
    <row r="75" s="306" customFormat="1" ht="12.75" spans="2:4">
      <c r="B75" s="307"/>
      <c r="D75" s="307"/>
    </row>
    <row r="76" s="306" customFormat="1" ht="12.75" spans="2:4">
      <c r="B76" s="307"/>
      <c r="D76" s="307"/>
    </row>
    <row r="77" s="306" customFormat="1" ht="12.75" spans="2:4">
      <c r="B77" s="307"/>
      <c r="D77" s="307"/>
    </row>
    <row r="78" s="306" customFormat="1" ht="12.75" spans="2:4">
      <c r="B78" s="307"/>
      <c r="D78" s="307"/>
    </row>
    <row r="79" s="306" customFormat="1" ht="12.75" spans="2:4">
      <c r="B79" s="307"/>
      <c r="D79" s="307"/>
    </row>
    <row r="80" s="306" customFormat="1" ht="12.75" spans="2:4">
      <c r="B80" s="307"/>
      <c r="D80" s="307"/>
    </row>
    <row r="81" s="306" customFormat="1" ht="12.75" spans="2:4">
      <c r="B81" s="307"/>
      <c r="D81" s="307"/>
    </row>
    <row r="82" s="306" customFormat="1" ht="12.75" spans="2:4">
      <c r="B82" s="307"/>
      <c r="D82" s="307"/>
    </row>
    <row r="83" s="306" customFormat="1" ht="12.75" spans="2:4">
      <c r="B83" s="307"/>
      <c r="D83" s="307"/>
    </row>
    <row r="84" s="306" customFormat="1" ht="12.75" spans="2:4">
      <c r="B84" s="307"/>
      <c r="D84" s="307"/>
    </row>
    <row r="85" s="306" customFormat="1" ht="12.75" spans="2:4">
      <c r="B85" s="307"/>
      <c r="D85" s="307"/>
    </row>
    <row r="86" s="306" customFormat="1" ht="12.75" spans="2:4">
      <c r="B86" s="307"/>
      <c r="D86" s="307"/>
    </row>
    <row r="87" s="306" customFormat="1" ht="12.75" spans="2:4">
      <c r="B87" s="307"/>
      <c r="D87" s="307"/>
    </row>
    <row r="88" s="306" customFormat="1" ht="12.75" spans="2:4">
      <c r="B88" s="307"/>
      <c r="D88" s="307"/>
    </row>
    <row r="89" s="306" customFormat="1" ht="12.75" spans="2:4">
      <c r="B89" s="307"/>
      <c r="D89" s="307"/>
    </row>
    <row r="90" s="306" customFormat="1" ht="12.75" spans="2:4">
      <c r="B90" s="307"/>
      <c r="D90" s="307"/>
    </row>
    <row r="91" s="306" customFormat="1" ht="12.75" spans="2:4">
      <c r="B91" s="307"/>
      <c r="D91" s="307"/>
    </row>
    <row r="92" s="306" customFormat="1" ht="12.75" spans="2:4">
      <c r="B92" s="307"/>
      <c r="D92" s="307"/>
    </row>
    <row r="93" s="306" customFormat="1" ht="12.75" spans="2:4">
      <c r="B93" s="307"/>
      <c r="D93" s="307"/>
    </row>
    <row r="94" s="306" customFormat="1" ht="12.75" spans="2:4">
      <c r="B94" s="307"/>
      <c r="D94" s="307"/>
    </row>
    <row r="95" s="306" customFormat="1" ht="12.75" spans="2:4">
      <c r="B95" s="307"/>
      <c r="D95" s="307"/>
    </row>
    <row r="96" s="306" customFormat="1" ht="12.75" spans="2:4">
      <c r="B96" s="307"/>
      <c r="D96" s="307"/>
    </row>
    <row r="97" s="306" customFormat="1" ht="12.75" spans="2:4">
      <c r="B97" s="307"/>
      <c r="D97" s="307"/>
    </row>
    <row r="98" s="306" customFormat="1" ht="12.75" spans="2:4">
      <c r="B98" s="307"/>
      <c r="D98" s="307"/>
    </row>
    <row r="99" s="306" customFormat="1" ht="12.75" spans="2:4">
      <c r="B99" s="307"/>
      <c r="D99" s="307"/>
    </row>
    <row r="100" s="306" customFormat="1" ht="12.75" spans="2:4">
      <c r="B100" s="307"/>
      <c r="D100" s="307"/>
    </row>
    <row r="101" s="306" customFormat="1" ht="12.75" spans="2:4">
      <c r="B101" s="307"/>
      <c r="D101" s="307"/>
    </row>
    <row r="102" s="306" customFormat="1" ht="12.75" spans="2:4">
      <c r="B102" s="307"/>
      <c r="D102" s="307"/>
    </row>
    <row r="103" s="306" customFormat="1" ht="12.75" spans="2:4">
      <c r="B103" s="307"/>
      <c r="D103" s="307"/>
    </row>
    <row r="104" s="306" customFormat="1" ht="12.75" spans="2:4">
      <c r="B104" s="307"/>
      <c r="D104" s="307"/>
    </row>
    <row r="105" s="306" customFormat="1" ht="12.75" spans="2:4">
      <c r="B105" s="307"/>
      <c r="D105" s="307"/>
    </row>
    <row r="106" s="306" customFormat="1" ht="12.75" spans="2:4">
      <c r="B106" s="307"/>
      <c r="D106" s="307"/>
    </row>
    <row r="107" s="306" customFormat="1" ht="12.75" spans="2:4">
      <c r="B107" s="307"/>
      <c r="D107" s="307"/>
    </row>
    <row r="108" s="306" customFormat="1" ht="12.75" spans="2:4">
      <c r="B108" s="307"/>
      <c r="D108" s="307"/>
    </row>
    <row r="109" s="306" customFormat="1" ht="12.75" spans="2:4">
      <c r="B109" s="307"/>
      <c r="D109" s="307"/>
    </row>
    <row r="110" s="306" customFormat="1" ht="12.75" spans="2:4">
      <c r="B110" s="307"/>
      <c r="D110" s="307"/>
    </row>
    <row r="111" s="306" customFormat="1" ht="12.75" spans="2:4">
      <c r="B111" s="307"/>
      <c r="D111" s="307"/>
    </row>
    <row r="112" s="306" customFormat="1" ht="12.75" spans="2:4">
      <c r="B112" s="307"/>
      <c r="D112" s="307"/>
    </row>
    <row r="113" s="306" customFormat="1" ht="12.75" spans="2:4">
      <c r="B113" s="307"/>
      <c r="D113" s="307"/>
    </row>
    <row r="114" s="306" customFormat="1" ht="12.75" spans="2:4">
      <c r="B114" s="307"/>
      <c r="D114" s="307"/>
    </row>
    <row r="115" s="306" customFormat="1" ht="12.75" spans="2:4">
      <c r="B115" s="307"/>
      <c r="D115" s="307"/>
    </row>
    <row r="116" s="306" customFormat="1" ht="12.75" spans="2:4">
      <c r="B116" s="307"/>
      <c r="D116" s="307"/>
    </row>
    <row r="117" s="306" customFormat="1" ht="12.75" spans="2:4">
      <c r="B117" s="307"/>
      <c r="D117" s="307"/>
    </row>
    <row r="118" s="306" customFormat="1" ht="12.75" spans="2:4">
      <c r="B118" s="307"/>
      <c r="D118" s="307"/>
    </row>
    <row r="119" s="306" customFormat="1" ht="12.75" spans="2:4">
      <c r="B119" s="307"/>
      <c r="D119" s="307"/>
    </row>
    <row r="120" s="306" customFormat="1" ht="12.75" spans="2:4">
      <c r="B120" s="307"/>
      <c r="D120" s="307"/>
    </row>
    <row r="121" s="306" customFormat="1" ht="12.75" spans="2:4">
      <c r="B121" s="307"/>
      <c r="D121" s="307"/>
    </row>
    <row r="122" s="306" customFormat="1" ht="12.75" spans="2:4">
      <c r="B122" s="307"/>
      <c r="D122" s="307"/>
    </row>
    <row r="123" s="306" customFormat="1" ht="12.75" spans="2:4">
      <c r="B123" s="307"/>
      <c r="D123" s="307"/>
    </row>
    <row r="124" s="306" customFormat="1" ht="12.75" spans="2:4">
      <c r="B124" s="307"/>
      <c r="D124" s="307"/>
    </row>
    <row r="125" s="306" customFormat="1" ht="12.75" spans="2:4">
      <c r="B125" s="307"/>
      <c r="D125" s="307"/>
    </row>
    <row r="126" s="306" customFormat="1" ht="12.75" spans="2:4">
      <c r="B126" s="307"/>
      <c r="D126" s="307"/>
    </row>
    <row r="127" s="306" customFormat="1" ht="12.75" spans="2:4">
      <c r="B127" s="307"/>
      <c r="D127" s="307"/>
    </row>
    <row r="128" s="306" customFormat="1" ht="12.75" spans="2:4">
      <c r="B128" s="307"/>
      <c r="D128" s="307"/>
    </row>
    <row r="129" s="306" customFormat="1" ht="12.75" spans="2:4">
      <c r="B129" s="307"/>
      <c r="D129" s="307"/>
    </row>
    <row r="130" s="306" customFormat="1" ht="12.75" spans="2:4">
      <c r="B130" s="307"/>
      <c r="D130" s="307"/>
    </row>
    <row r="131" s="306" customFormat="1" ht="12.75" spans="2:4">
      <c r="B131" s="307"/>
      <c r="D131" s="307"/>
    </row>
    <row r="132" s="306" customFormat="1" ht="12.75" spans="2:4">
      <c r="B132" s="307"/>
      <c r="D132" s="307"/>
    </row>
    <row r="133" s="306" customFormat="1" ht="12.75" spans="2:4">
      <c r="B133" s="307"/>
      <c r="D133" s="307"/>
    </row>
    <row r="134" s="306" customFormat="1" ht="12.75" spans="2:4">
      <c r="B134" s="307"/>
      <c r="D134" s="307"/>
    </row>
    <row r="135" s="306" customFormat="1" ht="12.75" spans="2:4">
      <c r="B135" s="307"/>
      <c r="D135" s="307"/>
    </row>
    <row r="136" s="306" customFormat="1" ht="12.75" spans="2:4">
      <c r="B136" s="307"/>
      <c r="D136" s="307"/>
    </row>
    <row r="137" s="306" customFormat="1" ht="12.75" spans="2:4">
      <c r="B137" s="307"/>
      <c r="D137" s="307"/>
    </row>
    <row r="138" s="306" customFormat="1" ht="12.75" spans="2:4">
      <c r="B138" s="307"/>
      <c r="D138" s="307"/>
    </row>
    <row r="139" s="306" customFormat="1" ht="12.75" spans="2:4">
      <c r="B139" s="307"/>
      <c r="D139" s="307"/>
    </row>
    <row r="140" s="306" customFormat="1" ht="12.75" spans="2:4">
      <c r="B140" s="307"/>
      <c r="D140" s="307"/>
    </row>
    <row r="141" s="306" customFormat="1" ht="12.75" spans="2:4">
      <c r="B141" s="307"/>
      <c r="D141" s="307"/>
    </row>
    <row r="142" s="306" customFormat="1" ht="12.75" spans="2:4">
      <c r="B142" s="307"/>
      <c r="D142" s="307"/>
    </row>
    <row r="143" s="306" customFormat="1" ht="12.75" spans="2:4">
      <c r="B143" s="307"/>
      <c r="D143" s="307"/>
    </row>
    <row r="144" s="306" customFormat="1" ht="12.75" spans="2:4">
      <c r="B144" s="307"/>
      <c r="D144" s="307"/>
    </row>
    <row r="145" s="306" customFormat="1" ht="12.75" spans="2:4">
      <c r="B145" s="307"/>
      <c r="D145" s="307"/>
    </row>
    <row r="146" s="306" customFormat="1" ht="12.75" spans="2:4">
      <c r="B146" s="307"/>
      <c r="D146" s="307"/>
    </row>
    <row r="147" s="306" customFormat="1" ht="12.75" spans="2:4">
      <c r="B147" s="307"/>
      <c r="D147" s="307"/>
    </row>
    <row r="148" s="306" customFormat="1" ht="12.75" spans="2:4">
      <c r="B148" s="307"/>
      <c r="D148" s="307"/>
    </row>
    <row r="149" s="306" customFormat="1" ht="12.75" spans="2:4">
      <c r="B149" s="307"/>
      <c r="D149" s="307"/>
    </row>
    <row r="150" s="306" customFormat="1" ht="12.75" spans="2:4">
      <c r="B150" s="307"/>
      <c r="D150" s="307"/>
    </row>
    <row r="151" s="306" customFormat="1" ht="12.75" spans="2:4">
      <c r="B151" s="307"/>
      <c r="D151" s="307"/>
    </row>
    <row r="152" s="306" customFormat="1" ht="12.75" spans="2:4">
      <c r="B152" s="307"/>
      <c r="D152" s="307"/>
    </row>
    <row r="153" s="306" customFormat="1" ht="12.75" spans="2:4">
      <c r="B153" s="307"/>
      <c r="D153" s="307"/>
    </row>
    <row r="154" s="306" customFormat="1" ht="12.75" spans="2:4">
      <c r="B154" s="307"/>
      <c r="D154" s="307"/>
    </row>
    <row r="155" s="306" customFormat="1" ht="12.75" spans="2:4">
      <c r="B155" s="307"/>
      <c r="D155" s="307"/>
    </row>
    <row r="156" s="306" customFormat="1" ht="12.75" spans="2:4">
      <c r="B156" s="307"/>
      <c r="D156" s="307"/>
    </row>
    <row r="157" s="306" customFormat="1" ht="12.75" spans="2:4">
      <c r="B157" s="307"/>
      <c r="D157" s="307"/>
    </row>
    <row r="158" s="306" customFormat="1" ht="12.75" spans="2:4">
      <c r="B158" s="307"/>
      <c r="D158" s="307"/>
    </row>
    <row r="159" s="306" customFormat="1" ht="12.75" spans="2:4">
      <c r="B159" s="307"/>
      <c r="D159" s="307"/>
    </row>
    <row r="160" s="306" customFormat="1" ht="12.75" spans="2:4">
      <c r="B160" s="307"/>
      <c r="D160" s="307"/>
    </row>
    <row r="161" s="306" customFormat="1" ht="12.75" spans="2:4">
      <c r="B161" s="307"/>
      <c r="D161" s="307"/>
    </row>
    <row r="162" s="306" customFormat="1" ht="12.75" spans="2:4">
      <c r="B162" s="307"/>
      <c r="D162" s="307"/>
    </row>
    <row r="163" s="306" customFormat="1" ht="12.75" spans="2:4">
      <c r="B163" s="307"/>
      <c r="D163" s="307"/>
    </row>
    <row r="164" s="306" customFormat="1" ht="12.75" spans="2:4">
      <c r="B164" s="307"/>
      <c r="D164" s="307"/>
    </row>
    <row r="165" s="306" customFormat="1" ht="12.75" spans="2:4">
      <c r="B165" s="307"/>
      <c r="D165" s="307"/>
    </row>
    <row r="166" s="306" customFormat="1" ht="12.75" spans="2:4">
      <c r="B166" s="307"/>
      <c r="D166" s="307"/>
    </row>
    <row r="167" s="306" customFormat="1" ht="12.75" spans="2:4">
      <c r="B167" s="307"/>
      <c r="D167" s="307"/>
    </row>
    <row r="168" s="306" customFormat="1" ht="12.75" spans="2:4">
      <c r="B168" s="307"/>
      <c r="D168" s="307"/>
    </row>
    <row r="169" s="306" customFormat="1" ht="12.75" spans="2:4">
      <c r="B169" s="307"/>
      <c r="D169" s="307"/>
    </row>
    <row r="170" s="306" customFormat="1" ht="12.75" spans="2:4">
      <c r="B170" s="307"/>
      <c r="D170" s="307"/>
    </row>
    <row r="171" s="306" customFormat="1" ht="12.75" spans="2:4">
      <c r="B171" s="307"/>
      <c r="D171" s="307"/>
    </row>
    <row r="172" s="306" customFormat="1" ht="12.75" spans="2:4">
      <c r="B172" s="307"/>
      <c r="D172" s="307"/>
    </row>
    <row r="173" s="306" customFormat="1" ht="12.75" spans="2:4">
      <c r="B173" s="307"/>
      <c r="D173" s="307"/>
    </row>
    <row r="174" s="308" customFormat="1" spans="2:4">
      <c r="B174" s="315"/>
      <c r="D174" s="315"/>
    </row>
    <row r="175" s="308" customFormat="1" spans="2:4">
      <c r="B175" s="315"/>
      <c r="D175" s="315"/>
    </row>
    <row r="176" s="308" customFormat="1" spans="2:4">
      <c r="B176" s="315"/>
      <c r="D176" s="315"/>
    </row>
    <row r="177" s="308" customFormat="1" spans="2:4">
      <c r="B177" s="315"/>
      <c r="D177" s="315"/>
    </row>
    <row r="178" s="308" customFormat="1" spans="2:4">
      <c r="B178" s="315"/>
      <c r="D178" s="315"/>
    </row>
    <row r="179" s="308" customFormat="1" spans="2:4">
      <c r="B179" s="315"/>
      <c r="D179" s="315"/>
    </row>
    <row r="180" s="308" customFormat="1" spans="2:4">
      <c r="B180" s="315"/>
      <c r="D180" s="315"/>
    </row>
    <row r="181" s="308" customFormat="1" spans="2:4">
      <c r="B181" s="315"/>
      <c r="D181" s="315"/>
    </row>
    <row r="182" s="308" customFormat="1" spans="2:4">
      <c r="B182" s="315"/>
      <c r="D182" s="315"/>
    </row>
    <row r="183" s="308" customFormat="1" spans="2:4">
      <c r="B183" s="315"/>
      <c r="D183" s="315"/>
    </row>
    <row r="184" s="308" customFormat="1" spans="2:4">
      <c r="B184" s="315"/>
      <c r="D184" s="315"/>
    </row>
    <row r="185" s="308" customFormat="1" spans="2:4">
      <c r="B185" s="315"/>
      <c r="D185" s="315"/>
    </row>
    <row r="186" s="308" customFormat="1" spans="2:4">
      <c r="B186" s="315"/>
      <c r="D186" s="315"/>
    </row>
    <row r="187" s="308" customFormat="1" spans="2:4">
      <c r="B187" s="315"/>
      <c r="D187" s="315"/>
    </row>
    <row r="188" s="308" customFormat="1" spans="2:4">
      <c r="B188" s="315"/>
      <c r="D188" s="315"/>
    </row>
    <row r="189" s="308" customFormat="1" spans="2:4">
      <c r="B189" s="315"/>
      <c r="D189" s="315"/>
    </row>
    <row r="190" s="308" customFormat="1" spans="2:4">
      <c r="B190" s="315"/>
      <c r="D190" s="315"/>
    </row>
    <row r="191" s="308" customFormat="1" spans="2:4">
      <c r="B191" s="315"/>
      <c r="D191" s="315"/>
    </row>
    <row r="192" s="308" customFormat="1" spans="2:4">
      <c r="B192" s="315"/>
      <c r="D192" s="315"/>
    </row>
    <row r="193" s="308" customFormat="1" spans="2:4">
      <c r="B193" s="315"/>
      <c r="D193" s="315"/>
    </row>
    <row r="194" s="308" customFormat="1" spans="2:4">
      <c r="B194" s="315"/>
      <c r="D194" s="315"/>
    </row>
    <row r="195" s="308" customFormat="1" spans="2:4">
      <c r="B195" s="315"/>
      <c r="D195" s="315"/>
    </row>
    <row r="196" s="308" customFormat="1" spans="2:4">
      <c r="B196" s="315"/>
      <c r="D196" s="315"/>
    </row>
    <row r="197" s="308" customFormat="1" spans="2:4">
      <c r="B197" s="315"/>
      <c r="D197" s="315"/>
    </row>
    <row r="198" s="308" customFormat="1" spans="2:4">
      <c r="B198" s="315"/>
      <c r="D198" s="315"/>
    </row>
    <row r="199" s="308" customFormat="1" spans="2:4">
      <c r="B199" s="315"/>
      <c r="D199" s="315"/>
    </row>
    <row r="200" s="308" customFormat="1" spans="2:4">
      <c r="B200" s="315"/>
      <c r="D200" s="315"/>
    </row>
    <row r="201" s="308" customFormat="1" spans="2:4">
      <c r="B201" s="315"/>
      <c r="D201" s="315"/>
    </row>
    <row r="202" s="308" customFormat="1" spans="2:4">
      <c r="B202" s="315"/>
      <c r="D202" s="315"/>
    </row>
    <row r="203" s="308" customFormat="1" spans="2:4">
      <c r="B203" s="315"/>
      <c r="D203" s="315"/>
    </row>
    <row r="204" s="308" customFormat="1" spans="2:4">
      <c r="B204" s="315"/>
      <c r="D204" s="315"/>
    </row>
    <row r="205" s="308" customFormat="1" spans="2:4">
      <c r="B205" s="315"/>
      <c r="D205" s="315"/>
    </row>
    <row r="206" s="308" customFormat="1" spans="2:4">
      <c r="B206" s="315"/>
      <c r="D206" s="315"/>
    </row>
    <row r="207" s="308" customFormat="1" spans="2:4">
      <c r="B207" s="315"/>
      <c r="D207" s="315"/>
    </row>
    <row r="208" s="308" customFormat="1" spans="2:4">
      <c r="B208" s="315"/>
      <c r="D208" s="315"/>
    </row>
    <row r="209" s="308" customFormat="1" spans="2:4">
      <c r="B209" s="315"/>
      <c r="D209" s="315"/>
    </row>
    <row r="210" s="308" customFormat="1" spans="2:4">
      <c r="B210" s="315"/>
      <c r="D210" s="315"/>
    </row>
    <row r="211" s="308" customFormat="1" spans="2:4">
      <c r="B211" s="315"/>
      <c r="D211" s="315"/>
    </row>
    <row r="212" s="308" customFormat="1" spans="2:4">
      <c r="B212" s="315"/>
      <c r="D212" s="315"/>
    </row>
    <row r="213" s="308" customFormat="1" spans="2:4">
      <c r="B213" s="315"/>
      <c r="D213" s="315"/>
    </row>
    <row r="214" s="308" customFormat="1" spans="2:4">
      <c r="B214" s="315"/>
      <c r="D214" s="315"/>
    </row>
    <row r="215" s="308" customFormat="1" spans="2:4">
      <c r="B215" s="315"/>
      <c r="D215" s="315"/>
    </row>
    <row r="216" s="308" customFormat="1" spans="2:4">
      <c r="B216" s="315"/>
      <c r="D216" s="315"/>
    </row>
    <row r="217" s="308" customFormat="1" spans="2:4">
      <c r="B217" s="315"/>
      <c r="D217" s="315"/>
    </row>
    <row r="218" s="308" customFormat="1" spans="2:4">
      <c r="B218" s="315"/>
      <c r="D218" s="315"/>
    </row>
    <row r="219" s="308" customFormat="1" spans="2:4">
      <c r="B219" s="315"/>
      <c r="D219" s="315"/>
    </row>
    <row r="220" s="308" customFormat="1" spans="2:4">
      <c r="B220" s="315"/>
      <c r="D220" s="315"/>
    </row>
    <row r="221" s="308" customFormat="1" spans="2:4">
      <c r="B221" s="315"/>
      <c r="D221" s="315"/>
    </row>
    <row r="222" s="308" customFormat="1" spans="2:4">
      <c r="B222" s="315"/>
      <c r="D222" s="315"/>
    </row>
    <row r="223" s="308" customFormat="1" spans="2:4">
      <c r="B223" s="315"/>
      <c r="D223" s="315"/>
    </row>
    <row r="224" s="308" customFormat="1" spans="2:4">
      <c r="B224" s="315"/>
      <c r="D224" s="315"/>
    </row>
    <row r="225" s="308" customFormat="1" spans="2:4">
      <c r="B225" s="315"/>
      <c r="D225" s="315"/>
    </row>
    <row r="226" s="308" customFormat="1" spans="2:4">
      <c r="B226" s="315"/>
      <c r="D226" s="315"/>
    </row>
    <row r="227" s="308" customFormat="1" spans="2:4">
      <c r="B227" s="315"/>
      <c r="D227" s="315"/>
    </row>
    <row r="228" s="308" customFormat="1" spans="2:4">
      <c r="B228" s="315"/>
      <c r="D228" s="315"/>
    </row>
    <row r="229" s="308" customFormat="1" spans="2:4">
      <c r="B229" s="315"/>
      <c r="D229" s="315"/>
    </row>
    <row r="230" s="308" customFormat="1" spans="2:4">
      <c r="B230" s="315"/>
      <c r="D230" s="315"/>
    </row>
    <row r="231" s="308" customFormat="1" spans="2:4">
      <c r="B231" s="315"/>
      <c r="D231" s="315"/>
    </row>
    <row r="232" s="308" customFormat="1" spans="2:4">
      <c r="B232" s="315"/>
      <c r="D232" s="315"/>
    </row>
    <row r="233" s="308" customFormat="1" spans="2:4">
      <c r="B233" s="315"/>
      <c r="D233" s="315"/>
    </row>
    <row r="234" s="308" customFormat="1" spans="2:4">
      <c r="B234" s="315"/>
      <c r="D234" s="315"/>
    </row>
    <row r="235" s="308" customFormat="1" spans="2:4">
      <c r="B235" s="315"/>
      <c r="D235" s="315"/>
    </row>
    <row r="236" s="308" customFormat="1" spans="2:4">
      <c r="B236" s="315"/>
      <c r="D236" s="315"/>
    </row>
    <row r="237" s="308" customFormat="1" spans="2:4">
      <c r="B237" s="315"/>
      <c r="D237" s="315"/>
    </row>
    <row r="238" s="308" customFormat="1" spans="2:4">
      <c r="B238" s="315"/>
      <c r="D238" s="315"/>
    </row>
    <row r="239" s="308" customFormat="1" spans="2:4">
      <c r="B239" s="315"/>
      <c r="D239" s="315"/>
    </row>
    <row r="240" s="308" customFormat="1" spans="2:4">
      <c r="B240" s="315"/>
      <c r="D240" s="315"/>
    </row>
    <row r="241" s="308" customFormat="1" spans="2:4">
      <c r="B241" s="315"/>
      <c r="D241" s="315"/>
    </row>
    <row r="242" s="308" customFormat="1" spans="2:4">
      <c r="B242" s="315"/>
      <c r="D242" s="315"/>
    </row>
    <row r="243" s="308" customFormat="1" spans="2:4">
      <c r="B243" s="315"/>
      <c r="D243" s="315"/>
    </row>
    <row r="244" s="308" customFormat="1" spans="2:4">
      <c r="B244" s="315"/>
      <c r="D244" s="315"/>
    </row>
    <row r="245" s="308" customFormat="1" spans="2:4">
      <c r="B245" s="315"/>
      <c r="D245" s="315"/>
    </row>
    <row r="246" s="308" customFormat="1" spans="2:4">
      <c r="B246" s="315"/>
      <c r="D246" s="315"/>
    </row>
    <row r="247" s="308" customFormat="1" spans="2:4">
      <c r="B247" s="315"/>
      <c r="D247" s="315"/>
    </row>
    <row r="248" s="308" customFormat="1" spans="2:4">
      <c r="B248" s="315"/>
      <c r="D248" s="315"/>
    </row>
    <row r="249" s="308" customFormat="1" spans="2:4">
      <c r="B249" s="315"/>
      <c r="D249" s="315"/>
    </row>
    <row r="250" s="308" customFormat="1" spans="2:4">
      <c r="B250" s="315"/>
      <c r="D250" s="315"/>
    </row>
    <row r="251" s="308" customFormat="1" spans="2:4">
      <c r="B251" s="315"/>
      <c r="D251" s="315"/>
    </row>
    <row r="252" s="308" customFormat="1" spans="2:4">
      <c r="B252" s="315"/>
      <c r="D252" s="315"/>
    </row>
    <row r="253" s="308" customFormat="1" spans="2:4">
      <c r="B253" s="315"/>
      <c r="D253" s="315"/>
    </row>
    <row r="254" s="308" customFormat="1" spans="2:4">
      <c r="B254" s="315"/>
      <c r="D254" s="315"/>
    </row>
    <row r="255" s="308" customFormat="1" spans="2:4">
      <c r="B255" s="315"/>
      <c r="D255" s="315"/>
    </row>
    <row r="256" s="308" customFormat="1" spans="2:4">
      <c r="B256" s="315"/>
      <c r="D256" s="315"/>
    </row>
    <row r="257" s="308" customFormat="1" spans="2:4">
      <c r="B257" s="315"/>
      <c r="D257" s="315"/>
    </row>
    <row r="258" s="308" customFormat="1" spans="2:4">
      <c r="B258" s="315"/>
      <c r="D258" s="315"/>
    </row>
    <row r="259" s="308" customFormat="1" spans="2:4">
      <c r="B259" s="315"/>
      <c r="D259" s="315"/>
    </row>
    <row r="260" s="308" customFormat="1" spans="2:4">
      <c r="B260" s="315"/>
      <c r="D260" s="315"/>
    </row>
    <row r="261" s="308" customFormat="1" spans="2:4">
      <c r="B261" s="315"/>
      <c r="D261" s="315"/>
    </row>
    <row r="262" s="308" customFormat="1" spans="2:4">
      <c r="B262" s="315"/>
      <c r="D262" s="315"/>
    </row>
    <row r="263" s="308" customFormat="1" spans="2:4">
      <c r="B263" s="315"/>
      <c r="D263" s="315"/>
    </row>
    <row r="264" s="308" customFormat="1" spans="2:4">
      <c r="B264" s="315"/>
      <c r="D264" s="315"/>
    </row>
    <row r="265" s="308" customFormat="1" spans="2:4">
      <c r="B265" s="315"/>
      <c r="D265" s="315"/>
    </row>
    <row r="266" s="308" customFormat="1" spans="2:4">
      <c r="B266" s="315"/>
      <c r="D266" s="315"/>
    </row>
    <row r="267" s="308" customFormat="1" spans="2:4">
      <c r="B267" s="315"/>
      <c r="D267" s="315"/>
    </row>
    <row r="268" s="308" customFormat="1" spans="2:4">
      <c r="B268" s="315"/>
      <c r="D268" s="315"/>
    </row>
    <row r="269" s="308" customFormat="1" spans="2:4">
      <c r="B269" s="315"/>
      <c r="D269" s="315"/>
    </row>
    <row r="270" s="308" customFormat="1" spans="2:4">
      <c r="B270" s="315"/>
      <c r="D270" s="315"/>
    </row>
    <row r="271" s="308" customFormat="1" spans="2:4">
      <c r="B271" s="315"/>
      <c r="D271" s="315"/>
    </row>
    <row r="272" s="308" customFormat="1" spans="2:4">
      <c r="B272" s="315"/>
      <c r="D272" s="315"/>
    </row>
    <row r="273" s="308" customFormat="1" spans="2:4">
      <c r="B273" s="315"/>
      <c r="D273" s="315"/>
    </row>
    <row r="274" s="308" customFormat="1" spans="2:4">
      <c r="B274" s="315"/>
      <c r="D274" s="315"/>
    </row>
    <row r="275" s="308" customFormat="1" spans="2:4">
      <c r="B275" s="315"/>
      <c r="D275" s="315"/>
    </row>
    <row r="276" s="308" customFormat="1" spans="2:4">
      <c r="B276" s="315"/>
      <c r="D276" s="315"/>
    </row>
    <row r="277" s="308" customFormat="1" spans="2:4">
      <c r="B277" s="315"/>
      <c r="D277" s="315"/>
    </row>
    <row r="278" s="308" customFormat="1" spans="2:4">
      <c r="B278" s="315"/>
      <c r="D278" s="315"/>
    </row>
    <row r="279" s="308" customFormat="1" spans="2:4">
      <c r="B279" s="315"/>
      <c r="D279" s="315"/>
    </row>
    <row r="280" s="308" customFormat="1" spans="2:4">
      <c r="B280" s="315"/>
      <c r="D280" s="315"/>
    </row>
    <row r="281" s="308" customFormat="1" spans="2:4">
      <c r="B281" s="315"/>
      <c r="D281" s="315"/>
    </row>
    <row r="282" s="308" customFormat="1" spans="2:4">
      <c r="B282" s="315"/>
      <c r="D282" s="315"/>
    </row>
    <row r="283" s="308" customFormat="1" spans="2:4">
      <c r="B283" s="315"/>
      <c r="D283" s="315"/>
    </row>
    <row r="284" s="308" customFormat="1" spans="2:4">
      <c r="B284" s="315"/>
      <c r="D284" s="315"/>
    </row>
    <row r="285" s="308" customFormat="1" spans="2:4">
      <c r="B285" s="315"/>
      <c r="D285" s="315"/>
    </row>
    <row r="286" s="308" customFormat="1" spans="2:4">
      <c r="B286" s="315"/>
      <c r="D286" s="315"/>
    </row>
    <row r="287" s="308" customFormat="1" spans="2:4">
      <c r="B287" s="315"/>
      <c r="D287" s="315"/>
    </row>
    <row r="288" s="308" customFormat="1" spans="2:4">
      <c r="B288" s="315"/>
      <c r="D288" s="315"/>
    </row>
    <row r="289" s="308" customFormat="1" spans="2:4">
      <c r="B289" s="315"/>
      <c r="D289" s="315"/>
    </row>
    <row r="290" s="308" customFormat="1" spans="2:4">
      <c r="B290" s="315"/>
      <c r="D290" s="315"/>
    </row>
    <row r="291" s="308" customFormat="1" spans="2:4">
      <c r="B291" s="315"/>
      <c r="D291" s="315"/>
    </row>
    <row r="292" s="308" customFormat="1" spans="2:4">
      <c r="B292" s="315"/>
      <c r="D292" s="315"/>
    </row>
    <row r="293" s="308" customFormat="1" spans="2:4">
      <c r="B293" s="315"/>
      <c r="D293" s="315"/>
    </row>
    <row r="294" s="308" customFormat="1" spans="2:4">
      <c r="B294" s="315"/>
      <c r="D294" s="315"/>
    </row>
    <row r="295" s="308" customFormat="1" spans="2:4">
      <c r="B295" s="315"/>
      <c r="D295" s="315"/>
    </row>
    <row r="296" s="308" customFormat="1" spans="2:4">
      <c r="B296" s="315"/>
      <c r="D296" s="315"/>
    </row>
    <row r="297" s="308" customFormat="1" spans="2:4">
      <c r="B297" s="315"/>
      <c r="D297" s="315"/>
    </row>
    <row r="298" s="308" customFormat="1" spans="2:4">
      <c r="B298" s="315"/>
      <c r="D298" s="315"/>
    </row>
    <row r="299" s="308" customFormat="1" spans="2:4">
      <c r="B299" s="315"/>
      <c r="D299" s="315"/>
    </row>
    <row r="300" s="308" customFormat="1" spans="2:4">
      <c r="B300" s="315"/>
      <c r="D300" s="315"/>
    </row>
    <row r="301" s="308" customFormat="1" spans="2:4">
      <c r="B301" s="315"/>
      <c r="D301" s="315"/>
    </row>
    <row r="302" s="308" customFormat="1" spans="2:4">
      <c r="B302" s="315"/>
      <c r="D302" s="315"/>
    </row>
    <row r="303" s="308" customFormat="1" spans="2:4">
      <c r="B303" s="315"/>
      <c r="D303" s="315"/>
    </row>
    <row r="304" s="308" customFormat="1" spans="2:4">
      <c r="B304" s="315"/>
      <c r="D304" s="315"/>
    </row>
    <row r="305" s="308" customFormat="1" spans="2:4">
      <c r="B305" s="315"/>
      <c r="D305" s="315"/>
    </row>
    <row r="306" s="308" customFormat="1" spans="2:4">
      <c r="B306" s="315"/>
      <c r="D306" s="315"/>
    </row>
    <row r="307" s="308" customFormat="1" spans="2:4">
      <c r="B307" s="315"/>
      <c r="D307" s="315"/>
    </row>
    <row r="308" s="308" customFormat="1" spans="2:4">
      <c r="B308" s="315"/>
      <c r="D308" s="315"/>
    </row>
    <row r="309" s="308" customFormat="1" spans="2:4">
      <c r="B309" s="315"/>
      <c r="D309" s="315"/>
    </row>
    <row r="310" s="308" customFormat="1" spans="2:4">
      <c r="B310" s="315"/>
      <c r="D310" s="315"/>
    </row>
    <row r="311" s="308" customFormat="1" spans="2:4">
      <c r="B311" s="315"/>
      <c r="D311" s="315"/>
    </row>
    <row r="312" s="308" customFormat="1" spans="2:4">
      <c r="B312" s="315"/>
      <c r="D312" s="315"/>
    </row>
    <row r="313" s="308" customFormat="1" spans="2:4">
      <c r="B313" s="315"/>
      <c r="D313" s="315"/>
    </row>
    <row r="314" s="308" customFormat="1" spans="2:4">
      <c r="B314" s="315"/>
      <c r="D314" s="315"/>
    </row>
    <row r="315" s="308" customFormat="1" spans="2:4">
      <c r="B315" s="315"/>
      <c r="D315" s="315"/>
    </row>
    <row r="316" s="308" customFormat="1" spans="2:4">
      <c r="B316" s="315"/>
      <c r="D316" s="315"/>
    </row>
    <row r="317" s="308" customFormat="1" spans="2:4">
      <c r="B317" s="315"/>
      <c r="D317" s="315"/>
    </row>
    <row r="318" s="308" customFormat="1" spans="2:4">
      <c r="B318" s="315"/>
      <c r="D318" s="315"/>
    </row>
    <row r="319" s="308" customFormat="1" spans="2:4">
      <c r="B319" s="315"/>
      <c r="D319" s="315"/>
    </row>
    <row r="320" s="308" customFormat="1" spans="2:4">
      <c r="B320" s="315"/>
      <c r="D320" s="315"/>
    </row>
    <row r="321" s="308" customFormat="1" spans="2:4">
      <c r="B321" s="315"/>
      <c r="D321" s="315"/>
    </row>
    <row r="322" s="308" customFormat="1" spans="2:4">
      <c r="B322" s="315"/>
      <c r="D322" s="315"/>
    </row>
    <row r="323" s="308" customFormat="1" spans="2:4">
      <c r="B323" s="315"/>
      <c r="D323" s="315"/>
    </row>
    <row r="324" s="308" customFormat="1" spans="2:4">
      <c r="B324" s="315"/>
      <c r="D324" s="315"/>
    </row>
    <row r="325" s="308" customFormat="1" spans="2:4">
      <c r="B325" s="315"/>
      <c r="D325" s="315"/>
    </row>
    <row r="326" s="308" customFormat="1" spans="2:4">
      <c r="B326" s="315"/>
      <c r="D326" s="315"/>
    </row>
    <row r="327" s="308" customFormat="1" spans="2:4">
      <c r="B327" s="315"/>
      <c r="D327" s="315"/>
    </row>
    <row r="328" s="308" customFormat="1" spans="2:4">
      <c r="B328" s="315"/>
      <c r="D328" s="315"/>
    </row>
    <row r="329" s="308" customFormat="1" spans="2:4">
      <c r="B329" s="315"/>
      <c r="D329" s="315"/>
    </row>
    <row r="330" s="308" customFormat="1" spans="2:4">
      <c r="B330" s="315"/>
      <c r="D330" s="315"/>
    </row>
    <row r="331" s="308" customFormat="1" spans="2:4">
      <c r="B331" s="315"/>
      <c r="D331" s="315"/>
    </row>
    <row r="332" s="308" customFormat="1" spans="2:4">
      <c r="B332" s="315"/>
      <c r="D332" s="315"/>
    </row>
    <row r="333" s="308" customFormat="1" spans="2:4">
      <c r="B333" s="315"/>
      <c r="D333" s="315"/>
    </row>
    <row r="334" s="308" customFormat="1" spans="2:4">
      <c r="B334" s="315"/>
      <c r="D334" s="315"/>
    </row>
    <row r="335" s="308" customFormat="1" spans="2:4">
      <c r="B335" s="315"/>
      <c r="D335" s="315"/>
    </row>
    <row r="336" s="308" customFormat="1" spans="2:4">
      <c r="B336" s="315"/>
      <c r="D336" s="315"/>
    </row>
    <row r="337" s="308" customFormat="1" spans="2:4">
      <c r="B337" s="315"/>
      <c r="D337" s="315"/>
    </row>
    <row r="338" s="308" customFormat="1" spans="2:4">
      <c r="B338" s="315"/>
      <c r="D338" s="315"/>
    </row>
    <row r="339" s="308" customFormat="1" spans="2:4">
      <c r="B339" s="315"/>
      <c r="D339" s="315"/>
    </row>
    <row r="340" s="308" customFormat="1" spans="2:4">
      <c r="B340" s="315"/>
      <c r="D340" s="315"/>
    </row>
    <row r="341" s="308" customFormat="1" spans="2:4">
      <c r="B341" s="315"/>
      <c r="D341" s="315"/>
    </row>
    <row r="342" s="308" customFormat="1" spans="2:4">
      <c r="B342" s="315"/>
      <c r="D342" s="315"/>
    </row>
    <row r="343" s="308" customFormat="1" spans="2:4">
      <c r="B343" s="315"/>
      <c r="D343" s="315"/>
    </row>
    <row r="344" s="308" customFormat="1" spans="2:4">
      <c r="B344" s="315"/>
      <c r="D344" s="315"/>
    </row>
    <row r="345" s="308" customFormat="1" spans="2:4">
      <c r="B345" s="315"/>
      <c r="D345" s="315"/>
    </row>
    <row r="346" s="308" customFormat="1" spans="2:4">
      <c r="B346" s="315"/>
      <c r="D346" s="315"/>
    </row>
    <row r="347" s="308" customFormat="1" spans="2:4">
      <c r="B347" s="315"/>
      <c r="D347" s="315"/>
    </row>
    <row r="348" s="308" customFormat="1" spans="2:4">
      <c r="B348" s="315"/>
      <c r="D348" s="315"/>
    </row>
    <row r="349" s="308" customFormat="1" spans="2:4">
      <c r="B349" s="315"/>
      <c r="D349" s="315"/>
    </row>
    <row r="350" s="308" customFormat="1" spans="2:4">
      <c r="B350" s="315"/>
      <c r="D350" s="315"/>
    </row>
    <row r="351" s="308" customFormat="1" spans="2:4">
      <c r="B351" s="315"/>
      <c r="D351" s="315"/>
    </row>
    <row r="352" s="308" customFormat="1" spans="2:4">
      <c r="B352" s="315"/>
      <c r="D352" s="315"/>
    </row>
    <row r="353" s="308" customFormat="1" spans="2:4">
      <c r="B353" s="315"/>
      <c r="D353" s="315"/>
    </row>
    <row r="354" s="308" customFormat="1" spans="2:4">
      <c r="B354" s="315"/>
      <c r="D354" s="315"/>
    </row>
    <row r="355" s="308" customFormat="1" spans="2:4">
      <c r="B355" s="315"/>
      <c r="D355" s="315"/>
    </row>
    <row r="356" s="308" customFormat="1" spans="2:4">
      <c r="B356" s="315"/>
      <c r="D356" s="315"/>
    </row>
    <row r="357" s="308" customFormat="1" spans="2:4">
      <c r="B357" s="315"/>
      <c r="D357" s="315"/>
    </row>
    <row r="358" s="308" customFormat="1" spans="2:4">
      <c r="B358" s="315"/>
      <c r="D358" s="315"/>
    </row>
    <row r="359" s="308" customFormat="1" spans="2:4">
      <c r="B359" s="315"/>
      <c r="D359" s="315"/>
    </row>
    <row r="360" s="308" customFormat="1" spans="2:4">
      <c r="B360" s="315"/>
      <c r="D360" s="315"/>
    </row>
    <row r="361" s="308" customFormat="1" spans="2:4">
      <c r="B361" s="315"/>
      <c r="D361" s="315"/>
    </row>
    <row r="362" s="308" customFormat="1" spans="2:4">
      <c r="B362" s="315"/>
      <c r="D362" s="315"/>
    </row>
    <row r="363" s="308" customFormat="1" spans="2:4">
      <c r="B363" s="315"/>
      <c r="D363" s="315"/>
    </row>
    <row r="364" s="308" customFormat="1" spans="2:4">
      <c r="B364" s="315"/>
      <c r="D364" s="315"/>
    </row>
    <row r="365" s="308" customFormat="1" spans="2:4">
      <c r="B365" s="315"/>
      <c r="D365" s="315"/>
    </row>
    <row r="366" s="308" customFormat="1" spans="2:4">
      <c r="B366" s="315"/>
      <c r="D366" s="315"/>
    </row>
    <row r="367" s="308" customFormat="1" spans="2:4">
      <c r="B367" s="315"/>
      <c r="D367" s="315"/>
    </row>
    <row r="368" s="308" customFormat="1" spans="2:4">
      <c r="B368" s="315"/>
      <c r="D368" s="315"/>
    </row>
    <row r="369" s="308" customFormat="1" spans="2:4">
      <c r="B369" s="315"/>
      <c r="D369" s="315"/>
    </row>
    <row r="370" s="308" customFormat="1" spans="2:4">
      <c r="B370" s="315"/>
      <c r="D370" s="315"/>
    </row>
    <row r="371" s="308" customFormat="1" spans="2:4">
      <c r="B371" s="315"/>
      <c r="D371" s="315"/>
    </row>
    <row r="372" s="308" customFormat="1" spans="2:4">
      <c r="B372" s="315"/>
      <c r="D372" s="315"/>
    </row>
    <row r="373" s="308" customFormat="1" spans="2:4">
      <c r="B373" s="315"/>
      <c r="D373" s="315"/>
    </row>
    <row r="374" s="308" customFormat="1" spans="2:4">
      <c r="B374" s="315"/>
      <c r="D374" s="315"/>
    </row>
    <row r="375" s="308" customFormat="1" spans="2:4">
      <c r="B375" s="315"/>
      <c r="D375" s="315"/>
    </row>
    <row r="376" s="308" customFormat="1" spans="2:4">
      <c r="B376" s="315"/>
      <c r="D376" s="315"/>
    </row>
    <row r="377" s="308" customFormat="1" spans="2:4">
      <c r="B377" s="315"/>
      <c r="D377" s="315"/>
    </row>
    <row r="378" s="308" customFormat="1" spans="2:4">
      <c r="B378" s="315"/>
      <c r="D378" s="315"/>
    </row>
    <row r="379" s="308" customFormat="1" spans="2:4">
      <c r="B379" s="315"/>
      <c r="D379" s="315"/>
    </row>
    <row r="380" s="308" customFormat="1" spans="2:4">
      <c r="B380" s="315"/>
      <c r="D380" s="315"/>
    </row>
    <row r="381" s="308" customFormat="1" spans="2:4">
      <c r="B381" s="315"/>
      <c r="D381" s="315"/>
    </row>
    <row r="382" s="308" customFormat="1" spans="2:4">
      <c r="B382" s="315"/>
      <c r="D382" s="315"/>
    </row>
    <row r="383" s="308" customFormat="1" spans="2:4">
      <c r="B383" s="315"/>
      <c r="D383" s="315"/>
    </row>
    <row r="384" s="308" customFormat="1" spans="2:4">
      <c r="B384" s="315"/>
      <c r="D384" s="315"/>
    </row>
    <row r="385" s="308" customFormat="1" spans="2:4">
      <c r="B385" s="315"/>
      <c r="D385" s="315"/>
    </row>
    <row r="386" s="308" customFormat="1" spans="2:4">
      <c r="B386" s="315"/>
      <c r="D386" s="315"/>
    </row>
    <row r="387" s="308" customFormat="1" spans="2:4">
      <c r="B387" s="315"/>
      <c r="D387" s="315"/>
    </row>
    <row r="388" s="308" customFormat="1" spans="2:4">
      <c r="B388" s="315"/>
      <c r="D388" s="315"/>
    </row>
    <row r="389" s="308" customFormat="1" spans="2:4">
      <c r="B389" s="315"/>
      <c r="D389" s="315"/>
    </row>
    <row r="390" s="308" customFormat="1" spans="2:4">
      <c r="B390" s="315"/>
      <c r="D390" s="315"/>
    </row>
    <row r="391" s="308" customFormat="1" spans="2:4">
      <c r="B391" s="315"/>
      <c r="D391" s="315"/>
    </row>
    <row r="392" s="308" customFormat="1" spans="2:4">
      <c r="B392" s="315"/>
      <c r="D392" s="315"/>
    </row>
    <row r="393" s="308" customFormat="1" spans="2:4">
      <c r="B393" s="315"/>
      <c r="D393" s="315"/>
    </row>
    <row r="394" s="308" customFormat="1" spans="2:4">
      <c r="B394" s="315"/>
      <c r="D394" s="315"/>
    </row>
    <row r="395" s="308" customFormat="1" spans="2:4">
      <c r="B395" s="315"/>
      <c r="D395" s="315"/>
    </row>
    <row r="396" s="308" customFormat="1" spans="2:4">
      <c r="B396" s="315"/>
      <c r="D396" s="315"/>
    </row>
    <row r="397" s="308" customFormat="1" spans="2:4">
      <c r="B397" s="315"/>
      <c r="D397" s="315"/>
    </row>
    <row r="398" s="308" customFormat="1" spans="2:4">
      <c r="B398" s="315"/>
      <c r="D398" s="315"/>
    </row>
    <row r="399" s="308" customFormat="1" spans="2:4">
      <c r="B399" s="315"/>
      <c r="D399" s="315"/>
    </row>
    <row r="400" s="308" customFormat="1" spans="2:4">
      <c r="B400" s="315"/>
      <c r="D400" s="315"/>
    </row>
    <row r="401" s="308" customFormat="1" spans="2:4">
      <c r="B401" s="315"/>
      <c r="D401" s="315"/>
    </row>
    <row r="402" s="308" customFormat="1" spans="2:4">
      <c r="B402" s="315"/>
      <c r="D402" s="315"/>
    </row>
    <row r="403" s="308" customFormat="1" spans="2:4">
      <c r="B403" s="315"/>
      <c r="D403" s="315"/>
    </row>
    <row r="404" s="308" customFormat="1" spans="2:4">
      <c r="B404" s="315"/>
      <c r="D404" s="315"/>
    </row>
    <row r="405" s="308" customFormat="1" spans="2:4">
      <c r="B405" s="315"/>
      <c r="D405" s="315"/>
    </row>
    <row r="406" s="308" customFormat="1" spans="2:4">
      <c r="B406" s="315"/>
      <c r="D406" s="315"/>
    </row>
    <row r="407" s="308" customFormat="1" spans="2:4">
      <c r="B407" s="315"/>
      <c r="D407" s="315"/>
    </row>
    <row r="408" s="308" customFormat="1" spans="2:4">
      <c r="B408" s="315"/>
      <c r="D408" s="315"/>
    </row>
    <row r="409" s="308" customFormat="1" spans="2:4">
      <c r="B409" s="315"/>
      <c r="D409" s="315"/>
    </row>
    <row r="410" s="308" customFormat="1" spans="2:4">
      <c r="B410" s="315"/>
      <c r="D410" s="315"/>
    </row>
    <row r="411" s="308" customFormat="1" spans="2:4">
      <c r="B411" s="315"/>
      <c r="D411" s="315"/>
    </row>
    <row r="412" s="308" customFormat="1" spans="2:4">
      <c r="B412" s="315"/>
      <c r="D412" s="315"/>
    </row>
    <row r="413" s="308" customFormat="1" spans="2:4">
      <c r="B413" s="315"/>
      <c r="D413" s="315"/>
    </row>
    <row r="414" s="308" customFormat="1" spans="2:4">
      <c r="B414" s="315"/>
      <c r="D414" s="315"/>
    </row>
    <row r="415" s="308" customFormat="1" spans="2:4">
      <c r="B415" s="315"/>
      <c r="D415" s="315"/>
    </row>
    <row r="416" s="308" customFormat="1" spans="2:4">
      <c r="B416" s="315"/>
      <c r="D416" s="315"/>
    </row>
    <row r="417" s="308" customFormat="1" spans="2:4">
      <c r="B417" s="315"/>
      <c r="D417" s="315"/>
    </row>
    <row r="418" s="308" customFormat="1" spans="2:4">
      <c r="B418" s="315"/>
      <c r="D418" s="315"/>
    </row>
    <row r="419" s="308" customFormat="1" spans="2:4">
      <c r="B419" s="315"/>
      <c r="D419" s="315"/>
    </row>
    <row r="420" s="308" customFormat="1" spans="2:4">
      <c r="B420" s="315"/>
      <c r="D420" s="315"/>
    </row>
    <row r="421" s="308" customFormat="1" spans="2:4">
      <c r="B421" s="315"/>
      <c r="D421" s="315"/>
    </row>
    <row r="422" s="308" customFormat="1" spans="2:4">
      <c r="B422" s="315"/>
      <c r="D422" s="315"/>
    </row>
    <row r="423" s="308" customFormat="1" spans="2:4">
      <c r="B423" s="315"/>
      <c r="D423" s="315"/>
    </row>
    <row r="424" s="308" customFormat="1" spans="2:4">
      <c r="B424" s="315"/>
      <c r="D424" s="315"/>
    </row>
    <row r="425" s="308" customFormat="1" spans="2:4">
      <c r="B425" s="315"/>
      <c r="D425" s="315"/>
    </row>
    <row r="426" s="308" customFormat="1" spans="2:4">
      <c r="B426" s="315"/>
      <c r="D426" s="315"/>
    </row>
    <row r="427" s="308" customFormat="1" spans="2:4">
      <c r="B427" s="315"/>
      <c r="D427" s="315"/>
    </row>
    <row r="428" s="308" customFormat="1" spans="2:4">
      <c r="B428" s="315"/>
      <c r="D428" s="315"/>
    </row>
    <row r="429" s="308" customFormat="1" spans="2:4">
      <c r="B429" s="315"/>
      <c r="D429" s="315"/>
    </row>
    <row r="430" s="308" customFormat="1" spans="2:4">
      <c r="B430" s="315"/>
      <c r="D430" s="315"/>
    </row>
    <row r="431" s="308" customFormat="1" spans="2:4">
      <c r="B431" s="315"/>
      <c r="D431" s="315"/>
    </row>
    <row r="432" s="308" customFormat="1" spans="2:4">
      <c r="B432" s="315"/>
      <c r="D432" s="315"/>
    </row>
    <row r="433" s="308" customFormat="1" spans="2:4">
      <c r="B433" s="315"/>
      <c r="D433" s="315"/>
    </row>
    <row r="434" s="308" customFormat="1" spans="2:4">
      <c r="B434" s="315"/>
      <c r="D434" s="315"/>
    </row>
    <row r="435" s="308" customFormat="1" spans="2:4">
      <c r="B435" s="315"/>
      <c r="D435" s="315"/>
    </row>
    <row r="436" s="308" customFormat="1" spans="2:4">
      <c r="B436" s="315"/>
      <c r="D436" s="315"/>
    </row>
    <row r="437" s="308" customFormat="1" spans="2:4">
      <c r="B437" s="315"/>
      <c r="D437" s="315"/>
    </row>
    <row r="438" s="308" customFormat="1" spans="2:4">
      <c r="B438" s="315"/>
      <c r="D438" s="315"/>
    </row>
    <row r="439" s="308" customFormat="1" spans="2:4">
      <c r="B439" s="315"/>
      <c r="D439" s="315"/>
    </row>
    <row r="440" s="308" customFormat="1" spans="2:4">
      <c r="B440" s="315"/>
      <c r="D440" s="315"/>
    </row>
    <row r="441" s="308" customFormat="1" spans="2:4">
      <c r="B441" s="315"/>
      <c r="D441" s="315"/>
    </row>
    <row r="442" s="308" customFormat="1" spans="2:4">
      <c r="B442" s="315"/>
      <c r="D442" s="315"/>
    </row>
    <row r="443" s="308" customFormat="1" spans="2:4">
      <c r="B443" s="315"/>
      <c r="D443" s="315"/>
    </row>
    <row r="444" s="308" customFormat="1" spans="2:4">
      <c r="B444" s="315"/>
      <c r="D444" s="315"/>
    </row>
    <row r="445" s="308" customFormat="1" spans="2:4">
      <c r="B445" s="315"/>
      <c r="D445" s="315"/>
    </row>
    <row r="446" s="308" customFormat="1" spans="2:4">
      <c r="B446" s="315"/>
      <c r="D446" s="315"/>
    </row>
    <row r="447" s="308" customFormat="1" spans="2:4">
      <c r="B447" s="315"/>
      <c r="D447" s="315"/>
    </row>
    <row r="448" s="308" customFormat="1" spans="2:4">
      <c r="B448" s="315"/>
      <c r="D448" s="315"/>
    </row>
    <row r="449" s="308" customFormat="1" spans="2:4">
      <c r="B449" s="315"/>
      <c r="D449" s="315"/>
    </row>
    <row r="450" s="308" customFormat="1" spans="2:4">
      <c r="B450" s="315"/>
      <c r="D450" s="315"/>
    </row>
    <row r="451" s="308" customFormat="1" spans="2:4">
      <c r="B451" s="315"/>
      <c r="D451" s="315"/>
    </row>
    <row r="452" s="308" customFormat="1" spans="2:4">
      <c r="B452" s="315"/>
      <c r="D452" s="315"/>
    </row>
    <row r="453" s="308" customFormat="1" spans="2:4">
      <c r="B453" s="315"/>
      <c r="D453" s="315"/>
    </row>
    <row r="454" s="308" customFormat="1" spans="2:4">
      <c r="B454" s="315"/>
      <c r="D454" s="315"/>
    </row>
    <row r="455" s="308" customFormat="1" spans="2:4">
      <c r="B455" s="315"/>
      <c r="D455" s="315"/>
    </row>
    <row r="456" s="308" customFormat="1" spans="2:4">
      <c r="B456" s="315"/>
      <c r="D456" s="315"/>
    </row>
    <row r="457" s="308" customFormat="1" spans="2:4">
      <c r="B457" s="315"/>
      <c r="D457" s="315"/>
    </row>
    <row r="458" s="308" customFormat="1" spans="2:4">
      <c r="B458" s="315"/>
      <c r="D458" s="315"/>
    </row>
    <row r="459" s="308" customFormat="1" spans="2:4">
      <c r="B459" s="315"/>
      <c r="D459" s="315"/>
    </row>
    <row r="460" s="308" customFormat="1" spans="2:4">
      <c r="B460" s="315"/>
      <c r="D460" s="315"/>
    </row>
    <row r="461" s="308" customFormat="1" spans="2:4">
      <c r="B461" s="315"/>
      <c r="D461" s="315"/>
    </row>
    <row r="462" s="308" customFormat="1" spans="2:4">
      <c r="B462" s="315"/>
      <c r="D462" s="315"/>
    </row>
    <row r="463" s="308" customFormat="1" spans="2:4">
      <c r="B463" s="315"/>
      <c r="D463" s="315"/>
    </row>
    <row r="464" s="308" customFormat="1" spans="2:4">
      <c r="B464" s="315"/>
      <c r="D464" s="315"/>
    </row>
    <row r="465" s="308" customFormat="1" spans="2:4">
      <c r="B465" s="315"/>
      <c r="D465" s="315"/>
    </row>
    <row r="466" s="308" customFormat="1" spans="2:4">
      <c r="B466" s="315"/>
      <c r="D466" s="315"/>
    </row>
    <row r="467" s="308" customFormat="1" spans="2:4">
      <c r="B467" s="315"/>
      <c r="D467" s="315"/>
    </row>
    <row r="468" s="308" customFormat="1" spans="2:4">
      <c r="B468" s="315"/>
      <c r="D468" s="315"/>
    </row>
    <row r="469" s="308" customFormat="1" spans="2:4">
      <c r="B469" s="315"/>
      <c r="D469" s="315"/>
    </row>
    <row r="470" s="308" customFormat="1" spans="2:4">
      <c r="B470" s="315"/>
      <c r="D470" s="315"/>
    </row>
    <row r="471" s="308" customFormat="1" spans="2:4">
      <c r="B471" s="315"/>
      <c r="D471" s="315"/>
    </row>
    <row r="472" s="308" customFormat="1" spans="2:4">
      <c r="B472" s="315"/>
      <c r="D472" s="315"/>
    </row>
    <row r="473" s="308" customFormat="1" spans="2:4">
      <c r="B473" s="315"/>
      <c r="D473" s="315"/>
    </row>
    <row r="474" s="308" customFormat="1" spans="2:4">
      <c r="B474" s="315"/>
      <c r="D474" s="315"/>
    </row>
    <row r="475" s="308" customFormat="1" spans="2:4">
      <c r="B475" s="315"/>
      <c r="D475" s="315"/>
    </row>
    <row r="476" s="308" customFormat="1" spans="2:4">
      <c r="B476" s="315"/>
      <c r="D476" s="315"/>
    </row>
    <row r="477" s="308" customFormat="1" spans="2:4">
      <c r="B477" s="315"/>
      <c r="D477" s="315"/>
    </row>
    <row r="478" s="308" customFormat="1" spans="2:4">
      <c r="B478" s="315"/>
      <c r="D478" s="315"/>
    </row>
    <row r="479" s="308" customFormat="1" spans="2:4">
      <c r="B479" s="315"/>
      <c r="D479" s="315"/>
    </row>
    <row r="480" s="308" customFormat="1" spans="2:4">
      <c r="B480" s="315"/>
      <c r="D480" s="315"/>
    </row>
    <row r="481" s="308" customFormat="1" spans="2:4">
      <c r="B481" s="315"/>
      <c r="D481" s="315"/>
    </row>
    <row r="482" s="308" customFormat="1" spans="2:4">
      <c r="B482" s="315"/>
      <c r="D482" s="315"/>
    </row>
    <row r="483" s="308" customFormat="1" spans="2:4">
      <c r="B483" s="315"/>
      <c r="D483" s="315"/>
    </row>
    <row r="484" s="308" customFormat="1" spans="2:4">
      <c r="B484" s="315"/>
      <c r="D484" s="315"/>
    </row>
    <row r="485" s="308" customFormat="1" spans="2:4">
      <c r="B485" s="315"/>
      <c r="D485" s="315"/>
    </row>
    <row r="486" s="308" customFormat="1" spans="2:4">
      <c r="B486" s="315"/>
      <c r="D486" s="315"/>
    </row>
    <row r="487" s="308" customFormat="1" spans="2:4">
      <c r="B487" s="315"/>
      <c r="D487" s="315"/>
    </row>
    <row r="488" s="308" customFormat="1" spans="2:4">
      <c r="B488" s="315"/>
      <c r="D488" s="315"/>
    </row>
    <row r="489" s="308" customFormat="1" spans="2:4">
      <c r="B489" s="315"/>
      <c r="D489" s="315"/>
    </row>
    <row r="490" s="308" customFormat="1" spans="2:4">
      <c r="B490" s="315"/>
      <c r="D490" s="315"/>
    </row>
    <row r="491" s="308" customFormat="1" spans="2:4">
      <c r="B491" s="315"/>
      <c r="D491" s="315"/>
    </row>
    <row r="492" s="308" customFormat="1" spans="2:4">
      <c r="B492" s="315"/>
      <c r="D492" s="315"/>
    </row>
    <row r="493" s="308" customFormat="1" spans="2:4">
      <c r="B493" s="315"/>
      <c r="D493" s="315"/>
    </row>
    <row r="494" s="308" customFormat="1" spans="2:4">
      <c r="B494" s="315"/>
      <c r="D494" s="315"/>
    </row>
    <row r="495" s="308" customFormat="1" spans="2:4">
      <c r="B495" s="315"/>
      <c r="D495" s="315"/>
    </row>
    <row r="496" s="308" customFormat="1" spans="2:4">
      <c r="B496" s="315"/>
      <c r="D496" s="315"/>
    </row>
    <row r="497" s="308" customFormat="1" spans="2:4">
      <c r="B497" s="315"/>
      <c r="D497" s="315"/>
    </row>
    <row r="498" s="308" customFormat="1" spans="2:4">
      <c r="B498" s="315"/>
      <c r="D498" s="315"/>
    </row>
    <row r="499" s="308" customFormat="1" spans="2:4">
      <c r="B499" s="315"/>
      <c r="D499" s="315"/>
    </row>
    <row r="500" s="308" customFormat="1" spans="2:4">
      <c r="B500" s="315"/>
      <c r="D500" s="315"/>
    </row>
    <row r="501" s="308" customFormat="1" spans="2:4">
      <c r="B501" s="315"/>
      <c r="D501" s="315"/>
    </row>
    <row r="502" s="308" customFormat="1" spans="2:4">
      <c r="B502" s="315"/>
      <c r="D502" s="315"/>
    </row>
    <row r="503" s="308" customFormat="1" spans="2:4">
      <c r="B503" s="315"/>
      <c r="D503" s="315"/>
    </row>
    <row r="504" s="308" customFormat="1" spans="2:4">
      <c r="B504" s="315"/>
      <c r="D504" s="315"/>
    </row>
    <row r="505" s="308" customFormat="1" spans="2:4">
      <c r="B505" s="315"/>
      <c r="D505" s="315"/>
    </row>
    <row r="506" s="308" customFormat="1" spans="2:4">
      <c r="B506" s="315"/>
      <c r="D506" s="315"/>
    </row>
    <row r="507" s="308" customFormat="1" spans="2:4">
      <c r="B507" s="315"/>
      <c r="D507" s="315"/>
    </row>
    <row r="508" s="308" customFormat="1" spans="2:4">
      <c r="B508" s="315"/>
      <c r="D508" s="315"/>
    </row>
    <row r="509" s="308" customFormat="1" spans="2:4">
      <c r="B509" s="315"/>
      <c r="D509" s="315"/>
    </row>
    <row r="510" s="308" customFormat="1" spans="2:4">
      <c r="B510" s="315"/>
      <c r="D510" s="315"/>
    </row>
    <row r="511" s="308" customFormat="1" spans="2:4">
      <c r="B511" s="315"/>
      <c r="D511" s="315"/>
    </row>
    <row r="512" s="308" customFormat="1" spans="2:4">
      <c r="B512" s="315"/>
      <c r="D512" s="315"/>
    </row>
    <row r="513" s="308" customFormat="1" spans="2:4">
      <c r="B513" s="315"/>
      <c r="D513" s="315"/>
    </row>
    <row r="514" s="308" customFormat="1" spans="2:4">
      <c r="B514" s="315"/>
      <c r="D514" s="315"/>
    </row>
    <row r="515" s="308" customFormat="1" spans="2:4">
      <c r="B515" s="315"/>
      <c r="D515" s="315"/>
    </row>
    <row r="516" s="308" customFormat="1" spans="2:4">
      <c r="B516" s="315"/>
      <c r="D516" s="315"/>
    </row>
    <row r="517" s="308" customFormat="1" spans="2:4">
      <c r="B517" s="315"/>
      <c r="D517" s="315"/>
    </row>
    <row r="518" s="308" customFormat="1" spans="2:4">
      <c r="B518" s="315"/>
      <c r="D518" s="315"/>
    </row>
    <row r="519" s="308" customFormat="1" spans="2:4">
      <c r="B519" s="315"/>
      <c r="D519" s="315"/>
    </row>
    <row r="520" s="308" customFormat="1" spans="2:4">
      <c r="B520" s="315"/>
      <c r="D520" s="315"/>
    </row>
    <row r="521" s="308" customFormat="1" spans="2:4">
      <c r="B521" s="315"/>
      <c r="D521" s="315"/>
    </row>
    <row r="522" s="308" customFormat="1" spans="2:4">
      <c r="B522" s="315"/>
      <c r="D522" s="315"/>
    </row>
    <row r="523" s="308" customFormat="1" spans="2:4">
      <c r="B523" s="315"/>
      <c r="D523" s="315"/>
    </row>
    <row r="524" s="308" customFormat="1" spans="2:4">
      <c r="B524" s="315"/>
      <c r="D524" s="315"/>
    </row>
    <row r="525" s="308" customFormat="1" spans="2:4">
      <c r="B525" s="315"/>
      <c r="D525" s="315"/>
    </row>
    <row r="526" s="308" customFormat="1" spans="2:4">
      <c r="B526" s="315"/>
      <c r="D526" s="315"/>
    </row>
    <row r="527" s="308" customFormat="1" spans="2:4">
      <c r="B527" s="315"/>
      <c r="D527" s="315"/>
    </row>
    <row r="528" s="308" customFormat="1" spans="2:4">
      <c r="B528" s="315"/>
      <c r="D528" s="315"/>
    </row>
    <row r="529" s="308" customFormat="1" spans="2:4">
      <c r="B529" s="315"/>
      <c r="D529" s="315"/>
    </row>
    <row r="530" s="308" customFormat="1" spans="2:4">
      <c r="B530" s="315"/>
      <c r="D530" s="315"/>
    </row>
    <row r="531" s="308" customFormat="1" spans="2:4">
      <c r="B531" s="315"/>
      <c r="D531" s="315"/>
    </row>
    <row r="532" s="308" customFormat="1" spans="2:4">
      <c r="B532" s="315"/>
      <c r="D532" s="315"/>
    </row>
    <row r="533" s="308" customFormat="1" spans="2:4">
      <c r="B533" s="315"/>
      <c r="D533" s="315"/>
    </row>
    <row r="534" s="308" customFormat="1" spans="2:4">
      <c r="B534" s="315"/>
      <c r="D534" s="315"/>
    </row>
    <row r="535" s="308" customFormat="1" spans="2:4">
      <c r="B535" s="315"/>
      <c r="D535" s="315"/>
    </row>
    <row r="536" s="308" customFormat="1" spans="2:4">
      <c r="B536" s="315"/>
      <c r="D536" s="315"/>
    </row>
    <row r="537" s="308" customFormat="1" spans="2:4">
      <c r="B537" s="315"/>
      <c r="D537" s="315"/>
    </row>
    <row r="538" s="308" customFormat="1" spans="2:4">
      <c r="B538" s="315"/>
      <c r="D538" s="315"/>
    </row>
    <row r="539" s="308" customFormat="1" spans="2:4">
      <c r="B539" s="315"/>
      <c r="D539" s="315"/>
    </row>
    <row r="540" s="308" customFormat="1" spans="2:4">
      <c r="B540" s="315"/>
      <c r="D540" s="315"/>
    </row>
    <row r="541" s="308" customFormat="1" spans="2:4">
      <c r="B541" s="315"/>
      <c r="D541" s="315"/>
    </row>
    <row r="542" s="308" customFormat="1" spans="2:4">
      <c r="B542" s="315"/>
      <c r="D542" s="315"/>
    </row>
    <row r="543" s="308" customFormat="1" spans="2:4">
      <c r="B543" s="315"/>
      <c r="D543" s="315"/>
    </row>
    <row r="544" s="308" customFormat="1" spans="2:4">
      <c r="B544" s="315"/>
      <c r="D544" s="315"/>
    </row>
    <row r="545" s="308" customFormat="1" spans="2:4">
      <c r="B545" s="315"/>
      <c r="D545" s="315"/>
    </row>
    <row r="546" s="308" customFormat="1" spans="2:4">
      <c r="B546" s="315"/>
      <c r="D546" s="315"/>
    </row>
    <row r="547" s="308" customFormat="1" spans="2:4">
      <c r="B547" s="315"/>
      <c r="D547" s="315"/>
    </row>
    <row r="548" s="308" customFormat="1" spans="2:4">
      <c r="B548" s="315"/>
      <c r="D548" s="315"/>
    </row>
    <row r="549" s="308" customFormat="1" spans="2:4">
      <c r="B549" s="315"/>
      <c r="D549" s="315"/>
    </row>
    <row r="550" s="308" customFormat="1" spans="2:4">
      <c r="B550" s="315"/>
      <c r="D550" s="315"/>
    </row>
    <row r="551" s="308" customFormat="1" spans="2:4">
      <c r="B551" s="315"/>
      <c r="D551" s="315"/>
    </row>
    <row r="552" s="308" customFormat="1" spans="2:4">
      <c r="B552" s="315"/>
      <c r="D552" s="315"/>
    </row>
    <row r="553" s="308" customFormat="1" spans="2:4">
      <c r="B553" s="315"/>
      <c r="D553" s="315"/>
    </row>
    <row r="554" s="308" customFormat="1" spans="2:4">
      <c r="B554" s="315"/>
      <c r="D554" s="315"/>
    </row>
    <row r="555" s="308" customFormat="1" spans="2:4">
      <c r="B555" s="315"/>
      <c r="D555" s="315"/>
    </row>
    <row r="556" s="308" customFormat="1" spans="2:4">
      <c r="B556" s="315"/>
      <c r="D556" s="315"/>
    </row>
    <row r="557" s="308" customFormat="1" spans="2:4">
      <c r="B557" s="315"/>
      <c r="D557" s="315"/>
    </row>
    <row r="558" s="308" customFormat="1" spans="2:4">
      <c r="B558" s="315"/>
      <c r="D558" s="315"/>
    </row>
    <row r="559" s="308" customFormat="1" spans="2:4">
      <c r="B559" s="315"/>
      <c r="D559" s="315"/>
    </row>
    <row r="560" s="308" customFormat="1" spans="2:4">
      <c r="B560" s="315"/>
      <c r="D560" s="315"/>
    </row>
    <row r="561" s="308" customFormat="1" spans="2:4">
      <c r="B561" s="315"/>
      <c r="D561" s="315"/>
    </row>
    <row r="562" s="308" customFormat="1" spans="2:4">
      <c r="B562" s="315"/>
      <c r="D562" s="315"/>
    </row>
    <row r="563" s="308" customFormat="1" spans="2:4">
      <c r="B563" s="315"/>
      <c r="D563" s="315"/>
    </row>
    <row r="564" s="308" customFormat="1" spans="2:4">
      <c r="B564" s="315"/>
      <c r="D564" s="315"/>
    </row>
    <row r="565" s="308" customFormat="1" spans="2:4">
      <c r="B565" s="315"/>
      <c r="D565" s="315"/>
    </row>
    <row r="566" s="308" customFormat="1" spans="2:4">
      <c r="B566" s="315"/>
      <c r="D566" s="315"/>
    </row>
    <row r="567" s="308" customFormat="1" spans="2:4">
      <c r="B567" s="315"/>
      <c r="D567" s="315"/>
    </row>
    <row r="568" s="308" customFormat="1" spans="2:4">
      <c r="B568" s="315"/>
      <c r="D568" s="315"/>
    </row>
    <row r="569" s="308" customFormat="1" spans="2:4">
      <c r="B569" s="315"/>
      <c r="D569" s="315"/>
    </row>
    <row r="570" s="308" customFormat="1" spans="2:4">
      <c r="B570" s="315"/>
      <c r="D570" s="315"/>
    </row>
    <row r="571" s="308" customFormat="1" spans="2:4">
      <c r="B571" s="315"/>
      <c r="D571" s="315"/>
    </row>
    <row r="572" s="308" customFormat="1" spans="2:4">
      <c r="B572" s="315"/>
      <c r="D572" s="315"/>
    </row>
    <row r="573" s="308" customFormat="1" spans="2:4">
      <c r="B573" s="315"/>
      <c r="D573" s="315"/>
    </row>
    <row r="574" s="308" customFormat="1" spans="2:4">
      <c r="B574" s="315"/>
      <c r="D574" s="315"/>
    </row>
    <row r="575" s="308" customFormat="1" spans="2:4">
      <c r="B575" s="315"/>
      <c r="D575" s="315"/>
    </row>
    <row r="576" s="308" customFormat="1" spans="2:4">
      <c r="B576" s="315"/>
      <c r="D576" s="315"/>
    </row>
    <row r="577" s="308" customFormat="1" spans="2:4">
      <c r="B577" s="315"/>
      <c r="D577" s="315"/>
    </row>
    <row r="578" s="308" customFormat="1" spans="2:4">
      <c r="B578" s="315"/>
      <c r="D578" s="315"/>
    </row>
    <row r="579" s="308" customFormat="1" spans="2:4">
      <c r="B579" s="315"/>
      <c r="D579" s="315"/>
    </row>
    <row r="580" s="308" customFormat="1" spans="2:4">
      <c r="B580" s="315"/>
      <c r="D580" s="315"/>
    </row>
    <row r="581" s="308" customFormat="1" spans="2:4">
      <c r="B581" s="315"/>
      <c r="D581" s="315"/>
    </row>
    <row r="582" s="308" customFormat="1" spans="2:4">
      <c r="B582" s="315"/>
      <c r="D582" s="315"/>
    </row>
    <row r="583" s="308" customFormat="1" spans="2:4">
      <c r="B583" s="315"/>
      <c r="D583" s="315"/>
    </row>
    <row r="584" s="308" customFormat="1" spans="2:4">
      <c r="B584" s="315"/>
      <c r="D584" s="315"/>
    </row>
    <row r="585" s="308" customFormat="1" spans="2:4">
      <c r="B585" s="315"/>
      <c r="D585" s="315"/>
    </row>
    <row r="586" s="308" customFormat="1" spans="2:4">
      <c r="B586" s="315"/>
      <c r="D586" s="315"/>
    </row>
    <row r="587" s="308" customFormat="1" spans="2:4">
      <c r="B587" s="315"/>
      <c r="D587" s="315"/>
    </row>
    <row r="588" s="308" customFormat="1" spans="2:4">
      <c r="B588" s="315"/>
      <c r="D588" s="315"/>
    </row>
    <row r="589" s="308" customFormat="1" spans="2:4">
      <c r="B589" s="315"/>
      <c r="D589" s="315"/>
    </row>
    <row r="590" s="308" customFormat="1" spans="2:4">
      <c r="B590" s="315"/>
      <c r="D590" s="315"/>
    </row>
    <row r="591" s="308" customFormat="1" spans="2:4">
      <c r="B591" s="315"/>
      <c r="D591" s="315"/>
    </row>
    <row r="592" s="308" customFormat="1" spans="2:4">
      <c r="B592" s="315"/>
      <c r="D592" s="315"/>
    </row>
    <row r="593" s="308" customFormat="1" spans="2:4">
      <c r="B593" s="315"/>
      <c r="D593" s="315"/>
    </row>
    <row r="594" s="308" customFormat="1" spans="2:4">
      <c r="B594" s="315"/>
      <c r="D594" s="315"/>
    </row>
    <row r="595" s="308" customFormat="1" spans="2:4">
      <c r="B595" s="315"/>
      <c r="D595" s="315"/>
    </row>
    <row r="596" s="308" customFormat="1" spans="2:4">
      <c r="B596" s="315"/>
      <c r="D596" s="315"/>
    </row>
    <row r="597" s="308" customFormat="1" spans="2:4">
      <c r="B597" s="315"/>
      <c r="D597" s="315"/>
    </row>
    <row r="598" s="308" customFormat="1" spans="2:4">
      <c r="B598" s="315"/>
      <c r="D598" s="315"/>
    </row>
    <row r="599" s="308" customFormat="1" spans="2:4">
      <c r="B599" s="315"/>
      <c r="D599" s="315"/>
    </row>
    <row r="600" s="308" customFormat="1" spans="2:4">
      <c r="B600" s="315"/>
      <c r="D600" s="315"/>
    </row>
    <row r="601" s="308" customFormat="1" spans="2:4">
      <c r="B601" s="315"/>
      <c r="D601" s="315"/>
    </row>
    <row r="602" s="308" customFormat="1" spans="2:4">
      <c r="B602" s="315"/>
      <c r="D602" s="315"/>
    </row>
    <row r="603" s="308" customFormat="1" spans="2:4">
      <c r="B603" s="315"/>
      <c r="D603" s="315"/>
    </row>
    <row r="604" s="308" customFormat="1" spans="2:4">
      <c r="B604" s="315"/>
      <c r="D604" s="315"/>
    </row>
    <row r="605" s="308" customFormat="1" spans="2:4">
      <c r="B605" s="315"/>
      <c r="D605" s="315"/>
    </row>
    <row r="606" s="308" customFormat="1" spans="2:4">
      <c r="B606" s="315"/>
      <c r="D606" s="315"/>
    </row>
    <row r="607" s="308" customFormat="1" spans="2:4">
      <c r="B607" s="315"/>
      <c r="D607" s="315"/>
    </row>
    <row r="608" s="308" customFormat="1" spans="2:4">
      <c r="B608" s="315"/>
      <c r="D608" s="315"/>
    </row>
    <row r="609" s="308" customFormat="1" spans="2:4">
      <c r="B609" s="315"/>
      <c r="D609" s="315"/>
    </row>
    <row r="610" s="308" customFormat="1" spans="2:4">
      <c r="B610" s="315"/>
      <c r="D610" s="315"/>
    </row>
    <row r="611" s="308" customFormat="1" spans="2:4">
      <c r="B611" s="315"/>
      <c r="D611" s="315"/>
    </row>
    <row r="612" s="308" customFormat="1" spans="2:4">
      <c r="B612" s="315"/>
      <c r="D612" s="315"/>
    </row>
    <row r="613" s="308" customFormat="1" spans="2:4">
      <c r="B613" s="315"/>
      <c r="D613" s="315"/>
    </row>
    <row r="614" s="308" customFormat="1" spans="2:4">
      <c r="B614" s="315"/>
      <c r="D614" s="315"/>
    </row>
    <row r="615" s="308" customFormat="1" spans="2:4">
      <c r="B615" s="315"/>
      <c r="D615" s="315"/>
    </row>
    <row r="616" s="308" customFormat="1" spans="2:4">
      <c r="B616" s="315"/>
      <c r="D616" s="315"/>
    </row>
    <row r="617" s="308" customFormat="1" spans="2:4">
      <c r="B617" s="315"/>
      <c r="D617" s="315"/>
    </row>
    <row r="618" s="308" customFormat="1" spans="2:4">
      <c r="B618" s="315"/>
      <c r="D618" s="315"/>
    </row>
    <row r="619" s="308" customFormat="1" spans="2:4">
      <c r="B619" s="315"/>
      <c r="D619" s="315"/>
    </row>
    <row r="620" s="308" customFormat="1" spans="2:4">
      <c r="B620" s="315"/>
      <c r="D620" s="315"/>
    </row>
    <row r="621" s="308" customFormat="1" spans="2:4">
      <c r="B621" s="315"/>
      <c r="D621" s="315"/>
    </row>
    <row r="622" s="308" customFormat="1" spans="2:4">
      <c r="B622" s="315"/>
      <c r="D622" s="315"/>
    </row>
    <row r="623" s="308" customFormat="1" spans="2:4">
      <c r="B623" s="315"/>
      <c r="D623" s="315"/>
    </row>
    <row r="624" s="308" customFormat="1" spans="2:4">
      <c r="B624" s="315"/>
      <c r="D624" s="315"/>
    </row>
    <row r="625" s="308" customFormat="1" spans="2:4">
      <c r="B625" s="315"/>
      <c r="D625" s="315"/>
    </row>
    <row r="626" s="308" customFormat="1" spans="2:4">
      <c r="B626" s="315"/>
      <c r="D626" s="315"/>
    </row>
    <row r="627" s="308" customFormat="1" spans="2:4">
      <c r="B627" s="315"/>
      <c r="D627" s="315"/>
    </row>
    <row r="628" s="308" customFormat="1" spans="2:4">
      <c r="B628" s="315"/>
      <c r="D628" s="315"/>
    </row>
    <row r="629" s="308" customFormat="1" spans="2:4">
      <c r="B629" s="315"/>
      <c r="D629" s="315"/>
    </row>
    <row r="630" s="308" customFormat="1" spans="2:4">
      <c r="B630" s="315"/>
      <c r="D630" s="315"/>
    </row>
    <row r="631" s="308" customFormat="1" spans="2:4">
      <c r="B631" s="315"/>
      <c r="D631" s="315"/>
    </row>
    <row r="632" s="308" customFormat="1" spans="2:4">
      <c r="B632" s="315"/>
      <c r="D632" s="315"/>
    </row>
    <row r="633" s="308" customFormat="1" spans="2:4">
      <c r="B633" s="315"/>
      <c r="D633" s="315"/>
    </row>
    <row r="634" s="308" customFormat="1" spans="2:4">
      <c r="B634" s="315"/>
      <c r="D634" s="315"/>
    </row>
    <row r="635" s="308" customFormat="1" spans="2:4">
      <c r="B635" s="315"/>
      <c r="D635" s="315"/>
    </row>
    <row r="636" s="308" customFormat="1" spans="2:4">
      <c r="B636" s="315"/>
      <c r="D636" s="315"/>
    </row>
    <row r="637" s="308" customFormat="1" spans="2:4">
      <c r="B637" s="315"/>
      <c r="D637" s="315"/>
    </row>
    <row r="638" s="308" customFormat="1" spans="2:4">
      <c r="B638" s="315"/>
      <c r="D638" s="315"/>
    </row>
    <row r="639" s="308" customFormat="1" spans="2:4">
      <c r="B639" s="315"/>
      <c r="D639" s="315"/>
    </row>
    <row r="640" s="308" customFormat="1" spans="2:4">
      <c r="B640" s="315"/>
      <c r="D640" s="315"/>
    </row>
    <row r="641" s="308" customFormat="1" spans="2:4">
      <c r="B641" s="315"/>
      <c r="D641" s="315"/>
    </row>
    <row r="642" s="308" customFormat="1" spans="2:4">
      <c r="B642" s="315"/>
      <c r="D642" s="315"/>
    </row>
    <row r="643" s="308" customFormat="1" spans="2:4">
      <c r="B643" s="315"/>
      <c r="D643" s="315"/>
    </row>
    <row r="644" s="308" customFormat="1" spans="2:4">
      <c r="B644" s="315"/>
      <c r="D644" s="315"/>
    </row>
    <row r="645" s="308" customFormat="1" spans="2:4">
      <c r="B645" s="315"/>
      <c r="D645" s="315"/>
    </row>
    <row r="646" s="308" customFormat="1" spans="2:4">
      <c r="B646" s="315"/>
      <c r="D646" s="315"/>
    </row>
    <row r="647" s="308" customFormat="1" spans="2:4">
      <c r="B647" s="315"/>
      <c r="D647" s="315"/>
    </row>
    <row r="648" s="308" customFormat="1" spans="2:4">
      <c r="B648" s="315"/>
      <c r="D648" s="315"/>
    </row>
    <row r="649" s="308" customFormat="1" spans="2:4">
      <c r="B649" s="315"/>
      <c r="D649" s="315"/>
    </row>
    <row r="650" s="308" customFormat="1" spans="2:4">
      <c r="B650" s="315"/>
      <c r="D650" s="315"/>
    </row>
    <row r="651" s="308" customFormat="1" spans="2:4">
      <c r="B651" s="315"/>
      <c r="D651" s="315"/>
    </row>
    <row r="652" s="308" customFormat="1" spans="2:4">
      <c r="B652" s="315"/>
      <c r="D652" s="315"/>
    </row>
    <row r="653" s="308" customFormat="1" spans="2:4">
      <c r="B653" s="315"/>
      <c r="D653" s="315"/>
    </row>
    <row r="654" s="308" customFormat="1" spans="2:4">
      <c r="B654" s="315"/>
      <c r="D654" s="315"/>
    </row>
    <row r="655" s="308" customFormat="1" spans="2:4">
      <c r="B655" s="315"/>
      <c r="D655" s="315"/>
    </row>
    <row r="656" s="308" customFormat="1" spans="2:4">
      <c r="B656" s="315"/>
      <c r="D656" s="315"/>
    </row>
    <row r="657" s="308" customFormat="1" spans="2:4">
      <c r="B657" s="315"/>
      <c r="D657" s="315"/>
    </row>
    <row r="658" s="308" customFormat="1" spans="2:4">
      <c r="B658" s="315"/>
      <c r="D658" s="315"/>
    </row>
    <row r="659" s="308" customFormat="1" spans="2:4">
      <c r="B659" s="315"/>
      <c r="D659" s="315"/>
    </row>
    <row r="660" s="308" customFormat="1" spans="2:4">
      <c r="B660" s="315"/>
      <c r="D660" s="315"/>
    </row>
    <row r="661" s="308" customFormat="1" spans="2:4">
      <c r="B661" s="315"/>
      <c r="D661" s="315"/>
    </row>
    <row r="662" s="308" customFormat="1" spans="2:4">
      <c r="B662" s="315"/>
      <c r="D662" s="315"/>
    </row>
    <row r="663" s="308" customFormat="1" spans="2:4">
      <c r="B663" s="315"/>
      <c r="D663" s="315"/>
    </row>
    <row r="664" s="308" customFormat="1" spans="2:4">
      <c r="B664" s="315"/>
      <c r="D664" s="315"/>
    </row>
    <row r="665" s="308" customFormat="1" spans="2:4">
      <c r="B665" s="315"/>
      <c r="D665" s="315"/>
    </row>
    <row r="666" s="308" customFormat="1" spans="2:4">
      <c r="B666" s="315"/>
      <c r="D666" s="315"/>
    </row>
    <row r="667" s="308" customFormat="1" spans="2:4">
      <c r="B667" s="315"/>
      <c r="D667" s="315"/>
    </row>
    <row r="668" s="308" customFormat="1" spans="2:4">
      <c r="B668" s="315"/>
      <c r="D668" s="315"/>
    </row>
    <row r="669" s="308" customFormat="1" spans="2:4">
      <c r="B669" s="315"/>
      <c r="D669" s="315"/>
    </row>
    <row r="670" s="308" customFormat="1" spans="2:4">
      <c r="B670" s="315"/>
      <c r="D670" s="315"/>
    </row>
    <row r="671" s="308" customFormat="1" spans="2:4">
      <c r="B671" s="315"/>
      <c r="D671" s="315"/>
    </row>
    <row r="672" s="308" customFormat="1" spans="2:4">
      <c r="B672" s="315"/>
      <c r="D672" s="315"/>
    </row>
    <row r="673" s="308" customFormat="1" spans="2:4">
      <c r="B673" s="315"/>
      <c r="D673" s="315"/>
    </row>
    <row r="674" s="308" customFormat="1" spans="2:4">
      <c r="B674" s="315"/>
      <c r="D674" s="315"/>
    </row>
    <row r="675" s="308" customFormat="1" spans="2:4">
      <c r="B675" s="315"/>
      <c r="D675" s="315"/>
    </row>
    <row r="676" s="308" customFormat="1" spans="2:4">
      <c r="B676" s="315"/>
      <c r="D676" s="315"/>
    </row>
    <row r="677" s="308" customFormat="1" spans="2:4">
      <c r="B677" s="315"/>
      <c r="D677" s="315"/>
    </row>
    <row r="678" s="308" customFormat="1" spans="2:4">
      <c r="B678" s="315"/>
      <c r="D678" s="315"/>
    </row>
    <row r="679" s="308" customFormat="1" spans="2:4">
      <c r="B679" s="315"/>
      <c r="D679" s="315"/>
    </row>
    <row r="680" s="308" customFormat="1" spans="2:4">
      <c r="B680" s="315"/>
      <c r="D680" s="315"/>
    </row>
    <row r="681" s="308" customFormat="1" spans="2:4">
      <c r="B681" s="315"/>
      <c r="D681" s="315"/>
    </row>
    <row r="682" s="308" customFormat="1" spans="2:4">
      <c r="B682" s="315"/>
      <c r="D682" s="315"/>
    </row>
    <row r="683" s="308" customFormat="1" spans="2:4">
      <c r="B683" s="315"/>
      <c r="D683" s="315"/>
    </row>
    <row r="684" s="308" customFormat="1" spans="2:4">
      <c r="B684" s="315"/>
      <c r="D684" s="315"/>
    </row>
    <row r="685" s="308" customFormat="1" spans="2:4">
      <c r="B685" s="315"/>
      <c r="D685" s="315"/>
    </row>
    <row r="686" s="308" customFormat="1" spans="2:4">
      <c r="B686" s="315"/>
      <c r="D686" s="315"/>
    </row>
    <row r="687" s="308" customFormat="1" spans="2:4">
      <c r="B687" s="315"/>
      <c r="D687" s="315"/>
    </row>
    <row r="688" s="308" customFormat="1" spans="2:4">
      <c r="B688" s="315"/>
      <c r="D688" s="315"/>
    </row>
    <row r="689" s="308" customFormat="1" spans="2:4">
      <c r="B689" s="315"/>
      <c r="D689" s="315"/>
    </row>
    <row r="690" s="308" customFormat="1" spans="2:4">
      <c r="B690" s="315"/>
      <c r="D690" s="315"/>
    </row>
    <row r="691" s="308" customFormat="1" spans="2:4">
      <c r="B691" s="315"/>
      <c r="D691" s="315"/>
    </row>
    <row r="692" s="308" customFormat="1" spans="2:4">
      <c r="B692" s="315"/>
      <c r="D692" s="315"/>
    </row>
    <row r="693" s="308" customFormat="1" spans="2:4">
      <c r="B693" s="315"/>
      <c r="D693" s="315"/>
    </row>
    <row r="694" s="308" customFormat="1" spans="2:4">
      <c r="B694" s="315"/>
      <c r="D694" s="315"/>
    </row>
    <row r="695" s="308" customFormat="1" spans="2:4">
      <c r="B695" s="315"/>
      <c r="D695" s="315"/>
    </row>
    <row r="696" s="308" customFormat="1" spans="2:4">
      <c r="B696" s="315"/>
      <c r="D696" s="315"/>
    </row>
    <row r="697" s="308" customFormat="1" spans="2:4">
      <c r="B697" s="315"/>
      <c r="D697" s="315"/>
    </row>
    <row r="698" s="308" customFormat="1" spans="2:4">
      <c r="B698" s="315"/>
      <c r="D698" s="315"/>
    </row>
    <row r="699" s="308" customFormat="1" spans="2:4">
      <c r="B699" s="315"/>
      <c r="D699" s="315"/>
    </row>
    <row r="700" s="308" customFormat="1" spans="2:4">
      <c r="B700" s="315"/>
      <c r="D700" s="315"/>
    </row>
    <row r="701" s="308" customFormat="1" spans="2:4">
      <c r="B701" s="315"/>
      <c r="D701" s="315"/>
    </row>
    <row r="702" s="308" customFormat="1" spans="2:4">
      <c r="B702" s="315"/>
      <c r="D702" s="315"/>
    </row>
    <row r="703" s="308" customFormat="1" spans="2:4">
      <c r="B703" s="315"/>
      <c r="D703" s="315"/>
    </row>
    <row r="704" s="308" customFormat="1" spans="2:4">
      <c r="B704" s="315"/>
      <c r="D704" s="315"/>
    </row>
    <row r="705" s="308" customFormat="1" spans="2:4">
      <c r="B705" s="315"/>
      <c r="D705" s="315"/>
    </row>
    <row r="706" s="308" customFormat="1" spans="2:4">
      <c r="B706" s="315"/>
      <c r="D706" s="315"/>
    </row>
    <row r="707" s="308" customFormat="1" spans="2:4">
      <c r="B707" s="315"/>
      <c r="D707" s="315"/>
    </row>
    <row r="708" s="308" customFormat="1" spans="2:4">
      <c r="B708" s="315"/>
      <c r="D708" s="315"/>
    </row>
    <row r="709" s="308" customFormat="1" spans="2:4">
      <c r="B709" s="315"/>
      <c r="D709" s="315"/>
    </row>
    <row r="710" s="308" customFormat="1" spans="2:4">
      <c r="B710" s="315"/>
      <c r="D710" s="315"/>
    </row>
    <row r="711" s="308" customFormat="1" spans="2:4">
      <c r="B711" s="315"/>
      <c r="D711" s="315"/>
    </row>
    <row r="712" s="308" customFormat="1" spans="2:4">
      <c r="B712" s="315"/>
      <c r="D712" s="315"/>
    </row>
    <row r="713" s="308" customFormat="1" spans="2:4">
      <c r="B713" s="315"/>
      <c r="D713" s="315"/>
    </row>
    <row r="714" s="308" customFormat="1" spans="2:4">
      <c r="B714" s="315"/>
      <c r="D714" s="315"/>
    </row>
    <row r="715" s="308" customFormat="1" spans="2:4">
      <c r="B715" s="315"/>
      <c r="D715" s="315"/>
    </row>
    <row r="716" s="308" customFormat="1" spans="2:4">
      <c r="B716" s="315"/>
      <c r="D716" s="315"/>
    </row>
    <row r="717" s="308" customFormat="1" spans="2:4">
      <c r="B717" s="315"/>
      <c r="D717" s="315"/>
    </row>
    <row r="718" s="308" customFormat="1" spans="2:4">
      <c r="B718" s="315"/>
      <c r="D718" s="315"/>
    </row>
    <row r="719" s="308" customFormat="1" spans="2:4">
      <c r="B719" s="315"/>
      <c r="D719" s="315"/>
    </row>
    <row r="720" s="308" customFormat="1" spans="2:4">
      <c r="B720" s="315"/>
      <c r="D720" s="315"/>
    </row>
    <row r="721" s="308" customFormat="1" spans="2:4">
      <c r="B721" s="315"/>
      <c r="D721" s="315"/>
    </row>
    <row r="722" s="308" customFormat="1" spans="2:4">
      <c r="B722" s="315"/>
      <c r="D722" s="315"/>
    </row>
    <row r="723" s="308" customFormat="1" spans="2:4">
      <c r="B723" s="315"/>
      <c r="D723" s="315"/>
    </row>
    <row r="724" s="308" customFormat="1" spans="2:4">
      <c r="B724" s="315"/>
      <c r="D724" s="315"/>
    </row>
    <row r="725" s="308" customFormat="1" spans="2:4">
      <c r="B725" s="315"/>
      <c r="D725" s="315"/>
    </row>
    <row r="726" s="308" customFormat="1" spans="2:4">
      <c r="B726" s="315"/>
      <c r="D726" s="315"/>
    </row>
    <row r="727" s="308" customFormat="1" spans="2:4">
      <c r="B727" s="315"/>
      <c r="D727" s="315"/>
    </row>
    <row r="728" s="308" customFormat="1" spans="2:4">
      <c r="B728" s="315"/>
      <c r="D728" s="315"/>
    </row>
    <row r="729" s="308" customFormat="1" spans="2:4">
      <c r="B729" s="315"/>
      <c r="D729" s="315"/>
    </row>
    <row r="730" s="308" customFormat="1" spans="2:4">
      <c r="B730" s="315"/>
      <c r="D730" s="315"/>
    </row>
    <row r="731" s="308" customFormat="1" spans="2:4">
      <c r="B731" s="315"/>
      <c r="D731" s="315"/>
    </row>
    <row r="732" s="308" customFormat="1" spans="2:4">
      <c r="B732" s="315"/>
      <c r="D732" s="315"/>
    </row>
    <row r="733" s="308" customFormat="1" spans="2:4">
      <c r="B733" s="315"/>
      <c r="D733" s="315"/>
    </row>
    <row r="734" s="308" customFormat="1" spans="2:4">
      <c r="B734" s="315"/>
      <c r="D734" s="315"/>
    </row>
    <row r="735" s="308" customFormat="1" spans="2:4">
      <c r="B735" s="315"/>
      <c r="D735" s="315"/>
    </row>
    <row r="736" s="308" customFormat="1" spans="2:4">
      <c r="B736" s="315"/>
      <c r="D736" s="315"/>
    </row>
    <row r="737" s="308" customFormat="1" spans="2:4">
      <c r="B737" s="315"/>
      <c r="D737" s="315"/>
    </row>
    <row r="738" s="308" customFormat="1" spans="2:4">
      <c r="B738" s="315"/>
      <c r="D738" s="315"/>
    </row>
    <row r="739" s="308" customFormat="1" spans="2:4">
      <c r="B739" s="315"/>
      <c r="D739" s="315"/>
    </row>
    <row r="740" s="308" customFormat="1" spans="2:4">
      <c r="B740" s="315"/>
      <c r="D740" s="315"/>
    </row>
    <row r="741" s="308" customFormat="1" spans="2:4">
      <c r="B741" s="315"/>
      <c r="D741" s="315"/>
    </row>
    <row r="742" s="308" customFormat="1" spans="2:4">
      <c r="B742" s="315"/>
      <c r="D742" s="315"/>
    </row>
    <row r="743" s="308" customFormat="1" spans="2:4">
      <c r="B743" s="315"/>
      <c r="D743" s="315"/>
    </row>
    <row r="744" s="308" customFormat="1" spans="2:4">
      <c r="B744" s="315"/>
      <c r="D744" s="315"/>
    </row>
    <row r="745" s="308" customFormat="1" spans="2:4">
      <c r="B745" s="315"/>
      <c r="D745" s="315"/>
    </row>
    <row r="746" s="308" customFormat="1" spans="2:4">
      <c r="B746" s="315"/>
      <c r="D746" s="315"/>
    </row>
    <row r="747" s="308" customFormat="1" spans="2:4">
      <c r="B747" s="315"/>
      <c r="D747" s="315"/>
    </row>
    <row r="748" s="308" customFormat="1" spans="2:4">
      <c r="B748" s="315"/>
      <c r="D748" s="315"/>
    </row>
    <row r="749" s="308" customFormat="1" spans="2:4">
      <c r="B749" s="315"/>
      <c r="D749" s="315"/>
    </row>
    <row r="750" s="308" customFormat="1" spans="2:4">
      <c r="B750" s="315"/>
      <c r="D750" s="315"/>
    </row>
    <row r="751" s="308" customFormat="1" spans="2:4">
      <c r="B751" s="315"/>
      <c r="D751" s="315"/>
    </row>
    <row r="752" s="308" customFormat="1" spans="2:4">
      <c r="B752" s="315"/>
      <c r="D752" s="315"/>
    </row>
    <row r="753" s="308" customFormat="1" spans="2:4">
      <c r="B753" s="315"/>
      <c r="D753" s="315"/>
    </row>
    <row r="754" s="308" customFormat="1" spans="2:4">
      <c r="B754" s="315"/>
      <c r="D754" s="315"/>
    </row>
    <row r="755" s="308" customFormat="1" spans="2:4">
      <c r="B755" s="315"/>
      <c r="D755" s="315"/>
    </row>
    <row r="756" s="308" customFormat="1" spans="2:4">
      <c r="B756" s="315"/>
      <c r="D756" s="315"/>
    </row>
    <row r="757" s="308" customFormat="1" spans="2:4">
      <c r="B757" s="315"/>
      <c r="D757" s="315"/>
    </row>
    <row r="758" s="308" customFormat="1" spans="2:4">
      <c r="B758" s="315"/>
      <c r="D758" s="315"/>
    </row>
    <row r="759" s="308" customFormat="1" spans="2:4">
      <c r="B759" s="315"/>
      <c r="D759" s="315"/>
    </row>
    <row r="760" s="308" customFormat="1" spans="2:4">
      <c r="B760" s="315"/>
      <c r="D760" s="315"/>
    </row>
    <row r="761" s="308" customFormat="1" spans="2:4">
      <c r="B761" s="315"/>
      <c r="D761" s="315"/>
    </row>
    <row r="762" s="308" customFormat="1" spans="2:4">
      <c r="B762" s="315"/>
      <c r="D762" s="315"/>
    </row>
    <row r="763" s="308" customFormat="1" spans="2:4">
      <c r="B763" s="315"/>
      <c r="D763" s="315"/>
    </row>
    <row r="764" s="308" customFormat="1" spans="2:4">
      <c r="B764" s="315"/>
      <c r="D764" s="315"/>
    </row>
    <row r="765" s="308" customFormat="1" spans="2:4">
      <c r="B765" s="315"/>
      <c r="D765" s="315"/>
    </row>
    <row r="766" s="308" customFormat="1" spans="2:4">
      <c r="B766" s="315"/>
      <c r="D766" s="315"/>
    </row>
    <row r="767" s="308" customFormat="1" spans="2:4">
      <c r="B767" s="315"/>
      <c r="D767" s="315"/>
    </row>
    <row r="768" s="308" customFormat="1" spans="2:4">
      <c r="B768" s="315"/>
      <c r="D768" s="315"/>
    </row>
    <row r="769" s="308" customFormat="1" spans="2:4">
      <c r="B769" s="315"/>
      <c r="D769" s="315"/>
    </row>
    <row r="770" s="308" customFormat="1" spans="2:4">
      <c r="B770" s="315"/>
      <c r="D770" s="315"/>
    </row>
    <row r="771" s="308" customFormat="1" spans="2:4">
      <c r="B771" s="315"/>
      <c r="D771" s="315"/>
    </row>
    <row r="772" s="308" customFormat="1" spans="2:4">
      <c r="B772" s="315"/>
      <c r="D772" s="315"/>
    </row>
    <row r="773" s="308" customFormat="1" spans="2:4">
      <c r="B773" s="315"/>
      <c r="D773" s="315"/>
    </row>
    <row r="774" s="308" customFormat="1" spans="2:4">
      <c r="B774" s="315"/>
      <c r="D774" s="315"/>
    </row>
    <row r="775" s="308" customFormat="1" spans="2:4">
      <c r="B775" s="315"/>
      <c r="D775" s="315"/>
    </row>
    <row r="776" s="308" customFormat="1" spans="2:4">
      <c r="B776" s="315"/>
      <c r="D776" s="315"/>
    </row>
    <row r="777" s="308" customFormat="1" spans="2:4">
      <c r="B777" s="315"/>
      <c r="D777" s="315"/>
    </row>
    <row r="778" s="308" customFormat="1" spans="2:4">
      <c r="B778" s="315"/>
      <c r="D778" s="315"/>
    </row>
    <row r="779" s="308" customFormat="1" spans="2:4">
      <c r="B779" s="315"/>
      <c r="D779" s="315"/>
    </row>
    <row r="780" s="308" customFormat="1" spans="2:4">
      <c r="B780" s="315"/>
      <c r="D780" s="315"/>
    </row>
    <row r="781" s="308" customFormat="1" spans="2:4">
      <c r="B781" s="315"/>
      <c r="D781" s="315"/>
    </row>
    <row r="782" s="308" customFormat="1" spans="2:4">
      <c r="B782" s="315"/>
      <c r="D782" s="315"/>
    </row>
    <row r="783" s="308" customFormat="1" spans="2:4">
      <c r="B783" s="315"/>
      <c r="D783" s="315"/>
    </row>
    <row r="784" s="308" customFormat="1" spans="2:4">
      <c r="B784" s="315"/>
      <c r="D784" s="315"/>
    </row>
    <row r="785" s="308" customFormat="1" spans="2:4">
      <c r="B785" s="315"/>
      <c r="D785" s="315"/>
    </row>
    <row r="786" s="308" customFormat="1" spans="2:4">
      <c r="B786" s="315"/>
      <c r="D786" s="315"/>
    </row>
    <row r="787" s="308" customFormat="1" spans="2:4">
      <c r="B787" s="315"/>
      <c r="D787" s="315"/>
    </row>
    <row r="788" s="308" customFormat="1" spans="2:4">
      <c r="B788" s="315"/>
      <c r="D788" s="315"/>
    </row>
    <row r="789" s="308" customFormat="1" spans="2:4">
      <c r="B789" s="315"/>
      <c r="D789" s="315"/>
    </row>
    <row r="790" s="308" customFormat="1" spans="2:4">
      <c r="B790" s="315"/>
      <c r="D790" s="315"/>
    </row>
    <row r="791" s="308" customFormat="1" spans="2:4">
      <c r="B791" s="315"/>
      <c r="D791" s="315"/>
    </row>
    <row r="792" s="308" customFormat="1" spans="2:4">
      <c r="B792" s="315"/>
      <c r="D792" s="315"/>
    </row>
    <row r="793" s="308" customFormat="1" spans="2:4">
      <c r="B793" s="315"/>
      <c r="D793" s="315"/>
    </row>
    <row r="794" s="308" customFormat="1" spans="2:4">
      <c r="B794" s="315"/>
      <c r="D794" s="315"/>
    </row>
    <row r="795" s="308" customFormat="1" spans="2:4">
      <c r="B795" s="315"/>
      <c r="D795" s="315"/>
    </row>
    <row r="796" s="308" customFormat="1" spans="2:4">
      <c r="B796" s="315"/>
      <c r="D796" s="315"/>
    </row>
    <row r="797" s="308" customFormat="1" spans="2:4">
      <c r="B797" s="315"/>
      <c r="D797" s="315"/>
    </row>
    <row r="798" s="308" customFormat="1" spans="2:4">
      <c r="B798" s="315"/>
      <c r="D798" s="315"/>
    </row>
    <row r="799" s="308" customFormat="1" spans="2:4">
      <c r="B799" s="315"/>
      <c r="D799" s="315"/>
    </row>
    <row r="800" s="308" customFormat="1" spans="2:4">
      <c r="B800" s="315"/>
      <c r="D800" s="315"/>
    </row>
    <row r="801" s="308" customFormat="1" spans="2:4">
      <c r="B801" s="315"/>
      <c r="D801" s="315"/>
    </row>
    <row r="802" s="308" customFormat="1" spans="2:4">
      <c r="B802" s="315"/>
      <c r="D802" s="315"/>
    </row>
    <row r="803" s="308" customFormat="1" spans="2:4">
      <c r="B803" s="315"/>
      <c r="D803" s="315"/>
    </row>
    <row r="804" s="308" customFormat="1" spans="2:4">
      <c r="B804" s="315"/>
      <c r="D804" s="315"/>
    </row>
    <row r="805" s="308" customFormat="1" spans="2:4">
      <c r="B805" s="315"/>
      <c r="D805" s="315"/>
    </row>
    <row r="806" s="308" customFormat="1" spans="2:4">
      <c r="B806" s="315"/>
      <c r="D806" s="315"/>
    </row>
    <row r="807" s="308" customFormat="1" spans="2:4">
      <c r="B807" s="315"/>
      <c r="D807" s="315"/>
    </row>
    <row r="808" s="308" customFormat="1" spans="2:4">
      <c r="B808" s="315"/>
      <c r="D808" s="315"/>
    </row>
    <row r="809" s="308" customFormat="1" spans="2:4">
      <c r="B809" s="315"/>
      <c r="D809" s="315"/>
    </row>
    <row r="810" s="308" customFormat="1" spans="2:4">
      <c r="B810" s="315"/>
      <c r="D810" s="315"/>
    </row>
    <row r="811" s="308" customFormat="1" spans="2:4">
      <c r="B811" s="315"/>
      <c r="D811" s="315"/>
    </row>
    <row r="812" s="308" customFormat="1" spans="2:4">
      <c r="B812" s="315"/>
      <c r="D812" s="315"/>
    </row>
    <row r="813" s="308" customFormat="1" spans="2:4">
      <c r="B813" s="315"/>
      <c r="D813" s="315"/>
    </row>
    <row r="814" s="308" customFormat="1" spans="2:4">
      <c r="B814" s="315"/>
      <c r="D814" s="315"/>
    </row>
    <row r="815" s="308" customFormat="1" spans="2:4">
      <c r="B815" s="315"/>
      <c r="D815" s="315"/>
    </row>
    <row r="816" s="308" customFormat="1" spans="2:4">
      <c r="B816" s="315"/>
      <c r="D816" s="315"/>
    </row>
    <row r="817" s="308" customFormat="1" spans="2:4">
      <c r="B817" s="315"/>
      <c r="D817" s="315"/>
    </row>
    <row r="818" s="308" customFormat="1" spans="2:4">
      <c r="B818" s="315"/>
      <c r="D818" s="315"/>
    </row>
    <row r="819" s="308" customFormat="1" spans="2:4">
      <c r="B819" s="315"/>
      <c r="D819" s="315"/>
    </row>
    <row r="820" s="308" customFormat="1" spans="2:4">
      <c r="B820" s="315"/>
      <c r="D820" s="315"/>
    </row>
    <row r="821" s="308" customFormat="1" spans="2:4">
      <c r="B821" s="315"/>
      <c r="D821" s="315"/>
    </row>
    <row r="822" s="308" customFormat="1" spans="2:4">
      <c r="B822" s="315"/>
      <c r="D822" s="315"/>
    </row>
    <row r="823" s="308" customFormat="1" spans="2:4">
      <c r="B823" s="315"/>
      <c r="D823" s="315"/>
    </row>
    <row r="824" s="308" customFormat="1" spans="2:4">
      <c r="B824" s="315"/>
      <c r="D824" s="315"/>
    </row>
    <row r="825" s="308" customFormat="1" spans="2:4">
      <c r="B825" s="315"/>
      <c r="D825" s="315"/>
    </row>
    <row r="826" s="308" customFormat="1" spans="2:4">
      <c r="B826" s="315"/>
      <c r="D826" s="315"/>
    </row>
    <row r="827" s="308" customFormat="1" spans="2:4">
      <c r="B827" s="315"/>
      <c r="D827" s="315"/>
    </row>
    <row r="828" s="308" customFormat="1" spans="2:4">
      <c r="B828" s="315"/>
      <c r="D828" s="315"/>
    </row>
    <row r="829" s="308" customFormat="1" spans="2:4">
      <c r="B829" s="315"/>
      <c r="D829" s="315"/>
    </row>
    <row r="830" s="308" customFormat="1" spans="2:4">
      <c r="B830" s="315"/>
      <c r="D830" s="315"/>
    </row>
    <row r="831" s="308" customFormat="1" spans="2:4">
      <c r="B831" s="315"/>
      <c r="D831" s="315"/>
    </row>
    <row r="832" s="308" customFormat="1" spans="2:4">
      <c r="B832" s="315"/>
      <c r="D832" s="315"/>
    </row>
    <row r="833" s="308" customFormat="1" spans="2:4">
      <c r="B833" s="315"/>
      <c r="D833" s="315"/>
    </row>
    <row r="834" s="308" customFormat="1" spans="2:4">
      <c r="B834" s="315"/>
      <c r="D834" s="315"/>
    </row>
    <row r="835" s="308" customFormat="1" spans="2:4">
      <c r="B835" s="315"/>
      <c r="D835" s="315"/>
    </row>
    <row r="836" s="308" customFormat="1" spans="2:4">
      <c r="B836" s="315"/>
      <c r="D836" s="315"/>
    </row>
    <row r="837" s="308" customFormat="1" spans="2:4">
      <c r="B837" s="315"/>
      <c r="D837" s="315"/>
    </row>
    <row r="838" s="308" customFormat="1" spans="2:4">
      <c r="B838" s="315"/>
      <c r="D838" s="315"/>
    </row>
    <row r="839" s="308" customFormat="1" spans="2:4">
      <c r="B839" s="315"/>
      <c r="D839" s="315"/>
    </row>
    <row r="840" s="308" customFormat="1" spans="2:4">
      <c r="B840" s="315"/>
      <c r="D840" s="315"/>
    </row>
    <row r="841" s="308" customFormat="1" spans="2:4">
      <c r="B841" s="315"/>
      <c r="D841" s="315"/>
    </row>
    <row r="842" s="308" customFormat="1" spans="2:4">
      <c r="B842" s="315"/>
      <c r="D842" s="315"/>
    </row>
    <row r="843" s="308" customFormat="1" spans="2:4">
      <c r="B843" s="315"/>
      <c r="D843" s="315"/>
    </row>
    <row r="844" s="308" customFormat="1" spans="2:4">
      <c r="B844" s="315"/>
      <c r="D844" s="315"/>
    </row>
    <row r="845" s="308" customFormat="1" spans="2:4">
      <c r="B845" s="315"/>
      <c r="D845" s="315"/>
    </row>
    <row r="846" s="308" customFormat="1" spans="2:4">
      <c r="B846" s="315"/>
      <c r="D846" s="315"/>
    </row>
    <row r="847" s="308" customFormat="1" spans="2:4">
      <c r="B847" s="315"/>
      <c r="D847" s="315"/>
    </row>
    <row r="848" s="308" customFormat="1" spans="2:4">
      <c r="B848" s="315"/>
      <c r="D848" s="315"/>
    </row>
    <row r="849" s="308" customFormat="1" spans="2:4">
      <c r="B849" s="315"/>
      <c r="D849" s="315"/>
    </row>
    <row r="850" s="308" customFormat="1" spans="2:4">
      <c r="B850" s="315"/>
      <c r="D850" s="315"/>
    </row>
    <row r="851" s="308" customFormat="1" spans="2:4">
      <c r="B851" s="315"/>
      <c r="D851" s="315"/>
    </row>
    <row r="852" s="308" customFormat="1" spans="2:4">
      <c r="B852" s="315"/>
      <c r="D852" s="315"/>
    </row>
    <row r="853" s="308" customFormat="1" spans="2:4">
      <c r="B853" s="315"/>
      <c r="D853" s="315"/>
    </row>
    <row r="854" s="308" customFormat="1" spans="2:4">
      <c r="B854" s="315"/>
      <c r="D854" s="315"/>
    </row>
    <row r="855" s="308" customFormat="1" spans="2:4">
      <c r="B855" s="315"/>
      <c r="D855" s="315"/>
    </row>
    <row r="856" s="308" customFormat="1" spans="2:4">
      <c r="B856" s="315"/>
      <c r="D856" s="315"/>
    </row>
    <row r="857" s="308" customFormat="1" spans="2:4">
      <c r="B857" s="315"/>
      <c r="D857" s="315"/>
    </row>
    <row r="858" s="308" customFormat="1" spans="2:4">
      <c r="B858" s="315"/>
      <c r="D858" s="315"/>
    </row>
    <row r="859" s="308" customFormat="1" spans="2:4">
      <c r="B859" s="315"/>
      <c r="D859" s="315"/>
    </row>
    <row r="860" s="308" customFormat="1" spans="2:4">
      <c r="B860" s="315"/>
      <c r="D860" s="315"/>
    </row>
    <row r="861" s="308" customFormat="1" spans="2:4">
      <c r="B861" s="315"/>
      <c r="D861" s="315"/>
    </row>
    <row r="862" s="308" customFormat="1" spans="2:4">
      <c r="B862" s="315"/>
      <c r="D862" s="315"/>
    </row>
    <row r="863" s="308" customFormat="1" spans="2:4">
      <c r="B863" s="315"/>
      <c r="D863" s="315"/>
    </row>
    <row r="864" s="308" customFormat="1" spans="2:4">
      <c r="B864" s="315"/>
      <c r="D864" s="315"/>
    </row>
    <row r="865" s="308" customFormat="1" spans="2:4">
      <c r="B865" s="315"/>
      <c r="D865" s="315"/>
    </row>
    <row r="866" s="308" customFormat="1" spans="2:4">
      <c r="B866" s="315"/>
      <c r="D866" s="315"/>
    </row>
    <row r="867" s="308" customFormat="1" spans="2:4">
      <c r="B867" s="315"/>
      <c r="D867" s="315"/>
    </row>
    <row r="868" s="308" customFormat="1" spans="2:4">
      <c r="B868" s="315"/>
      <c r="D868" s="315"/>
    </row>
    <row r="869" s="308" customFormat="1" spans="2:4">
      <c r="B869" s="315"/>
      <c r="D869" s="315"/>
    </row>
    <row r="870" s="308" customFormat="1" spans="2:4">
      <c r="B870" s="315"/>
      <c r="D870" s="315"/>
    </row>
    <row r="871" s="308" customFormat="1" spans="2:4">
      <c r="B871" s="315"/>
      <c r="D871" s="315"/>
    </row>
    <row r="872" s="308" customFormat="1" spans="2:4">
      <c r="B872" s="315"/>
      <c r="D872" s="315"/>
    </row>
    <row r="873" s="308" customFormat="1" spans="2:4">
      <c r="B873" s="315"/>
      <c r="D873" s="315"/>
    </row>
    <row r="874" s="308" customFormat="1" spans="2:4">
      <c r="B874" s="315"/>
      <c r="D874" s="315"/>
    </row>
    <row r="875" s="308" customFormat="1" spans="2:4">
      <c r="B875" s="315"/>
      <c r="D875" s="315"/>
    </row>
    <row r="876" s="308" customFormat="1" spans="2:4">
      <c r="B876" s="315"/>
      <c r="D876" s="315"/>
    </row>
    <row r="877" s="308" customFormat="1" spans="2:4">
      <c r="B877" s="315"/>
      <c r="D877" s="315"/>
    </row>
    <row r="878" s="308" customFormat="1" spans="2:4">
      <c r="B878" s="315"/>
      <c r="D878" s="315"/>
    </row>
    <row r="879" s="308" customFormat="1" spans="2:4">
      <c r="B879" s="315"/>
      <c r="D879" s="315"/>
    </row>
    <row r="880" s="308" customFormat="1" spans="2:4">
      <c r="B880" s="315"/>
      <c r="D880" s="315"/>
    </row>
    <row r="881" s="308" customFormat="1" spans="2:4">
      <c r="B881" s="315"/>
      <c r="D881" s="315"/>
    </row>
    <row r="882" s="308" customFormat="1" spans="2:4">
      <c r="B882" s="315"/>
      <c r="D882" s="315"/>
    </row>
    <row r="883" s="308" customFormat="1" spans="2:4">
      <c r="B883" s="315"/>
      <c r="D883" s="315"/>
    </row>
    <row r="884" s="308" customFormat="1" spans="2:4">
      <c r="B884" s="315"/>
      <c r="D884" s="315"/>
    </row>
    <row r="885" s="308" customFormat="1" spans="2:4">
      <c r="B885" s="315"/>
      <c r="D885" s="315"/>
    </row>
    <row r="886" s="308" customFormat="1" spans="2:4">
      <c r="B886" s="315"/>
      <c r="D886" s="315"/>
    </row>
    <row r="887" s="308" customFormat="1" spans="2:4">
      <c r="B887" s="315"/>
      <c r="D887" s="315"/>
    </row>
    <row r="888" s="308" customFormat="1" spans="2:4">
      <c r="B888" s="315"/>
      <c r="D888" s="315"/>
    </row>
    <row r="889" s="308" customFormat="1" spans="2:4">
      <c r="B889" s="315"/>
      <c r="D889" s="315"/>
    </row>
    <row r="890" s="308" customFormat="1" spans="2:4">
      <c r="B890" s="315"/>
      <c r="D890" s="315"/>
    </row>
    <row r="891" s="308" customFormat="1" spans="2:4">
      <c r="B891" s="315"/>
      <c r="D891" s="315"/>
    </row>
    <row r="892" s="308" customFormat="1" spans="2:4">
      <c r="B892" s="315"/>
      <c r="D892" s="315"/>
    </row>
    <row r="893" s="308" customFormat="1" spans="2:4">
      <c r="B893" s="315"/>
      <c r="D893" s="315"/>
    </row>
    <row r="894" s="308" customFormat="1" spans="2:4">
      <c r="B894" s="315"/>
      <c r="D894" s="315"/>
    </row>
    <row r="895" s="308" customFormat="1" spans="2:4">
      <c r="B895" s="315"/>
      <c r="D895" s="315"/>
    </row>
    <row r="896" s="308" customFormat="1" spans="2:4">
      <c r="B896" s="315"/>
      <c r="D896" s="315"/>
    </row>
    <row r="897" s="308" customFormat="1" spans="2:4">
      <c r="B897" s="315"/>
      <c r="D897" s="315"/>
    </row>
    <row r="898" s="308" customFormat="1" spans="2:4">
      <c r="B898" s="315"/>
      <c r="D898" s="315"/>
    </row>
    <row r="899" s="308" customFormat="1" spans="2:4">
      <c r="B899" s="315"/>
      <c r="D899" s="315"/>
    </row>
    <row r="900" s="308" customFormat="1" spans="2:4">
      <c r="B900" s="315"/>
      <c r="D900" s="315"/>
    </row>
    <row r="901" s="308" customFormat="1" spans="2:4">
      <c r="B901" s="315"/>
      <c r="D901" s="315"/>
    </row>
    <row r="902" s="308" customFormat="1" spans="2:4">
      <c r="B902" s="315"/>
      <c r="D902" s="315"/>
    </row>
    <row r="903" s="308" customFormat="1" spans="2:4">
      <c r="B903" s="315"/>
      <c r="D903" s="315"/>
    </row>
    <row r="904" s="308" customFormat="1" spans="2:4">
      <c r="B904" s="315"/>
      <c r="D904" s="315"/>
    </row>
    <row r="905" s="308" customFormat="1" spans="2:4">
      <c r="B905" s="315"/>
      <c r="D905" s="315"/>
    </row>
    <row r="906" s="308" customFormat="1" spans="2:4">
      <c r="B906" s="315"/>
      <c r="D906" s="315"/>
    </row>
    <row r="907" s="308" customFormat="1" spans="2:4">
      <c r="B907" s="315"/>
      <c r="D907" s="315"/>
    </row>
    <row r="908" s="308" customFormat="1" spans="2:4">
      <c r="B908" s="315"/>
      <c r="D908" s="315"/>
    </row>
    <row r="909" s="308" customFormat="1" spans="2:4">
      <c r="B909" s="315"/>
      <c r="D909" s="315"/>
    </row>
    <row r="910" s="308" customFormat="1" spans="2:4">
      <c r="B910" s="315"/>
      <c r="D910" s="315"/>
    </row>
    <row r="911" s="308" customFormat="1" spans="2:4">
      <c r="B911" s="315"/>
      <c r="D911" s="315"/>
    </row>
    <row r="912" s="308" customFormat="1" spans="2:4">
      <c r="B912" s="315"/>
      <c r="D912" s="315"/>
    </row>
    <row r="913" s="308" customFormat="1" spans="2:4">
      <c r="B913" s="315"/>
      <c r="D913" s="315"/>
    </row>
    <row r="914" s="308" customFormat="1" spans="2:4">
      <c r="B914" s="315"/>
      <c r="D914" s="315"/>
    </row>
    <row r="915" s="308" customFormat="1" spans="2:4">
      <c r="B915" s="315"/>
      <c r="D915" s="315"/>
    </row>
    <row r="916" s="308" customFormat="1" spans="2:4">
      <c r="B916" s="315"/>
      <c r="D916" s="315"/>
    </row>
    <row r="917" s="308" customFormat="1" spans="2:4">
      <c r="B917" s="315"/>
      <c r="D917" s="315"/>
    </row>
    <row r="918" s="308" customFormat="1" spans="2:4">
      <c r="B918" s="315"/>
      <c r="D918" s="315"/>
    </row>
    <row r="919" s="308" customFormat="1" spans="2:4">
      <c r="B919" s="315"/>
      <c r="D919" s="315"/>
    </row>
    <row r="920" s="308" customFormat="1" spans="2:4">
      <c r="B920" s="315"/>
      <c r="D920" s="315"/>
    </row>
    <row r="921" s="308" customFormat="1" spans="2:4">
      <c r="B921" s="315"/>
      <c r="D921" s="315"/>
    </row>
    <row r="922" s="308" customFormat="1" spans="2:4">
      <c r="B922" s="315"/>
      <c r="D922" s="315"/>
    </row>
    <row r="923" s="308" customFormat="1" spans="2:4">
      <c r="B923" s="315"/>
      <c r="D923" s="315"/>
    </row>
    <row r="924" s="308" customFormat="1" spans="2:4">
      <c r="B924" s="315"/>
      <c r="D924" s="315"/>
    </row>
    <row r="925" s="308" customFormat="1" spans="2:4">
      <c r="B925" s="315"/>
      <c r="D925" s="315"/>
    </row>
    <row r="926" s="308" customFormat="1" spans="2:4">
      <c r="B926" s="315"/>
      <c r="D926" s="315"/>
    </row>
    <row r="927" s="308" customFormat="1" spans="2:4">
      <c r="B927" s="315"/>
      <c r="D927" s="315"/>
    </row>
    <row r="928" s="308" customFormat="1" spans="2:4">
      <c r="B928" s="315"/>
      <c r="D928" s="315"/>
    </row>
    <row r="929" s="308" customFormat="1" spans="2:4">
      <c r="B929" s="315"/>
      <c r="D929" s="315"/>
    </row>
    <row r="930" s="308" customFormat="1" spans="2:4">
      <c r="B930" s="315"/>
      <c r="D930" s="315"/>
    </row>
    <row r="931" s="308" customFormat="1" spans="2:4">
      <c r="B931" s="315"/>
      <c r="D931" s="315"/>
    </row>
    <row r="932" s="308" customFormat="1" spans="2:4">
      <c r="B932" s="315"/>
      <c r="D932" s="315"/>
    </row>
    <row r="933" s="308" customFormat="1" spans="2:4">
      <c r="B933" s="315"/>
      <c r="D933" s="315"/>
    </row>
    <row r="934" s="308" customFormat="1" spans="2:4">
      <c r="B934" s="315"/>
      <c r="D934" s="315"/>
    </row>
    <row r="935" s="308" customFormat="1" spans="2:4">
      <c r="B935" s="315"/>
      <c r="D935" s="315"/>
    </row>
    <row r="936" s="308" customFormat="1" spans="2:4">
      <c r="B936" s="315"/>
      <c r="D936" s="315"/>
    </row>
    <row r="937" s="308" customFormat="1" spans="2:4">
      <c r="B937" s="315"/>
      <c r="D937" s="315"/>
    </row>
    <row r="938" s="308" customFormat="1" spans="2:4">
      <c r="B938" s="315"/>
      <c r="D938" s="315"/>
    </row>
    <row r="939" s="308" customFormat="1" spans="2:4">
      <c r="B939" s="315"/>
      <c r="D939" s="315"/>
    </row>
    <row r="940" s="308" customFormat="1" spans="2:4">
      <c r="B940" s="315"/>
      <c r="D940" s="315"/>
    </row>
    <row r="941" s="308" customFormat="1" spans="2:4">
      <c r="B941" s="315"/>
      <c r="D941" s="315"/>
    </row>
    <row r="942" s="308" customFormat="1" spans="2:4">
      <c r="B942" s="315"/>
      <c r="D942" s="315"/>
    </row>
    <row r="943" s="308" customFormat="1" spans="2:4">
      <c r="B943" s="315"/>
      <c r="D943" s="315"/>
    </row>
    <row r="944" s="308" customFormat="1" spans="2:4">
      <c r="B944" s="315"/>
      <c r="D944" s="315"/>
    </row>
    <row r="945" s="308" customFormat="1" spans="2:4">
      <c r="B945" s="315"/>
      <c r="D945" s="315"/>
    </row>
    <row r="946" s="308" customFormat="1" spans="2:4">
      <c r="B946" s="315"/>
      <c r="D946" s="315"/>
    </row>
    <row r="947" s="308" customFormat="1" spans="2:4">
      <c r="B947" s="315"/>
      <c r="D947" s="315"/>
    </row>
    <row r="948" s="308" customFormat="1" spans="2:4">
      <c r="B948" s="315"/>
      <c r="D948" s="315"/>
    </row>
    <row r="949" s="308" customFormat="1" spans="2:4">
      <c r="B949" s="315"/>
      <c r="D949" s="315"/>
    </row>
    <row r="950" s="308" customFormat="1" spans="2:4">
      <c r="B950" s="315"/>
      <c r="D950" s="315"/>
    </row>
    <row r="951" s="308" customFormat="1" spans="2:4">
      <c r="B951" s="315"/>
      <c r="D951" s="315"/>
    </row>
    <row r="952" s="308" customFormat="1" spans="2:4">
      <c r="B952" s="315"/>
      <c r="D952" s="315"/>
    </row>
    <row r="953" s="308" customFormat="1" spans="2:4">
      <c r="B953" s="315"/>
      <c r="D953" s="315"/>
    </row>
    <row r="954" s="308" customFormat="1" spans="2:4">
      <c r="B954" s="315"/>
      <c r="D954" s="315"/>
    </row>
    <row r="955" s="308" customFormat="1" spans="2:4">
      <c r="B955" s="315"/>
      <c r="D955" s="315"/>
    </row>
    <row r="956" s="308" customFormat="1" spans="2:4">
      <c r="B956" s="315"/>
      <c r="D956" s="315"/>
    </row>
    <row r="957" s="308" customFormat="1" spans="2:4">
      <c r="B957" s="315"/>
      <c r="D957" s="315"/>
    </row>
    <row r="958" s="308" customFormat="1" spans="2:4">
      <c r="B958" s="315"/>
      <c r="D958" s="315"/>
    </row>
    <row r="959" s="308" customFormat="1" spans="2:4">
      <c r="B959" s="315"/>
      <c r="D959" s="315"/>
    </row>
    <row r="960" s="308" customFormat="1" spans="2:4">
      <c r="B960" s="315"/>
      <c r="D960" s="315"/>
    </row>
    <row r="961" s="308" customFormat="1" spans="2:4">
      <c r="B961" s="315"/>
      <c r="D961" s="315"/>
    </row>
    <row r="962" s="308" customFormat="1" spans="2:4">
      <c r="B962" s="315"/>
      <c r="D962" s="315"/>
    </row>
    <row r="963" s="308" customFormat="1" spans="2:4">
      <c r="B963" s="315"/>
      <c r="D963" s="315"/>
    </row>
    <row r="964" s="308" customFormat="1" spans="2:4">
      <c r="B964" s="315"/>
      <c r="D964" s="315"/>
    </row>
    <row r="965" s="308" customFormat="1" spans="2:4">
      <c r="B965" s="315"/>
      <c r="D965" s="315"/>
    </row>
    <row r="966" s="308" customFormat="1" spans="2:4">
      <c r="B966" s="315"/>
      <c r="D966" s="315"/>
    </row>
    <row r="967" s="308" customFormat="1" spans="2:4">
      <c r="B967" s="315"/>
      <c r="D967" s="315"/>
    </row>
    <row r="968" s="308" customFormat="1" spans="2:4">
      <c r="B968" s="315"/>
      <c r="D968" s="315"/>
    </row>
    <row r="969" s="308" customFormat="1" spans="2:4">
      <c r="B969" s="315"/>
      <c r="D969" s="315"/>
    </row>
    <row r="970" s="308" customFormat="1" spans="2:4">
      <c r="B970" s="315"/>
      <c r="D970" s="315"/>
    </row>
    <row r="971" s="308" customFormat="1" spans="2:4">
      <c r="B971" s="315"/>
      <c r="D971" s="315"/>
    </row>
    <row r="972" s="308" customFormat="1" spans="2:4">
      <c r="B972" s="315"/>
      <c r="D972" s="315"/>
    </row>
    <row r="973" s="308" customFormat="1" spans="2:4">
      <c r="B973" s="315"/>
      <c r="D973" s="315"/>
    </row>
    <row r="974" s="308" customFormat="1" spans="2:4">
      <c r="B974" s="315"/>
      <c r="D974" s="315"/>
    </row>
    <row r="975" s="308" customFormat="1" spans="2:4">
      <c r="B975" s="315"/>
      <c r="D975" s="315"/>
    </row>
    <row r="976" s="308" customFormat="1" spans="2:4">
      <c r="B976" s="315"/>
      <c r="D976" s="315"/>
    </row>
    <row r="977" s="308" customFormat="1" spans="2:4">
      <c r="B977" s="315"/>
      <c r="D977" s="315"/>
    </row>
    <row r="978" s="308" customFormat="1" spans="2:4">
      <c r="B978" s="315"/>
      <c r="D978" s="315"/>
    </row>
    <row r="979" s="308" customFormat="1" spans="2:4">
      <c r="B979" s="315"/>
      <c r="D979" s="315"/>
    </row>
    <row r="980" s="308" customFormat="1" spans="2:4">
      <c r="B980" s="315"/>
      <c r="D980" s="315"/>
    </row>
    <row r="981" s="308" customFormat="1" spans="2:4">
      <c r="B981" s="315"/>
      <c r="D981" s="315"/>
    </row>
    <row r="982" s="308" customFormat="1" spans="2:4">
      <c r="B982" s="315"/>
      <c r="D982" s="315"/>
    </row>
    <row r="983" s="308" customFormat="1" spans="2:4">
      <c r="B983" s="315"/>
      <c r="D983" s="315"/>
    </row>
    <row r="984" s="308" customFormat="1" spans="2:4">
      <c r="B984" s="315"/>
      <c r="D984" s="315"/>
    </row>
    <row r="985" s="308" customFormat="1" spans="2:4">
      <c r="B985" s="315"/>
      <c r="D985" s="315"/>
    </row>
    <row r="986" s="308" customFormat="1" spans="2:4">
      <c r="B986" s="315"/>
      <c r="D986" s="315"/>
    </row>
    <row r="987" s="308" customFormat="1" spans="2:4">
      <c r="B987" s="315"/>
      <c r="D987" s="315"/>
    </row>
    <row r="988" s="308" customFormat="1" spans="2:4">
      <c r="B988" s="315"/>
      <c r="D988" s="315"/>
    </row>
    <row r="989" s="308" customFormat="1" spans="2:4">
      <c r="B989" s="315"/>
      <c r="D989" s="315"/>
    </row>
    <row r="990" s="308" customFormat="1" spans="2:4">
      <c r="B990" s="315"/>
      <c r="D990" s="315"/>
    </row>
    <row r="991" s="308" customFormat="1" spans="2:4">
      <c r="B991" s="315"/>
      <c r="D991" s="315"/>
    </row>
    <row r="992" s="308" customFormat="1" spans="2:4">
      <c r="B992" s="315"/>
      <c r="D992" s="315"/>
    </row>
    <row r="993" s="308" customFormat="1" spans="2:4">
      <c r="B993" s="315"/>
      <c r="D993" s="315"/>
    </row>
    <row r="994" s="308" customFormat="1" spans="2:4">
      <c r="B994" s="315"/>
      <c r="D994" s="315"/>
    </row>
    <row r="995" s="308" customFormat="1" spans="2:4">
      <c r="B995" s="315"/>
      <c r="D995" s="315"/>
    </row>
    <row r="996" s="308" customFormat="1" spans="2:4">
      <c r="B996" s="315"/>
      <c r="D996" s="315"/>
    </row>
    <row r="997" s="308" customFormat="1" spans="2:4">
      <c r="B997" s="315"/>
      <c r="D997" s="315"/>
    </row>
    <row r="998" s="308" customFormat="1" spans="2:4">
      <c r="B998" s="315"/>
      <c r="D998" s="315"/>
    </row>
    <row r="999" s="308" customFormat="1" spans="2:4">
      <c r="B999" s="315"/>
      <c r="D999" s="315"/>
    </row>
    <row r="1000" s="308" customFormat="1" spans="2:4">
      <c r="B1000" s="315"/>
      <c r="D1000" s="315"/>
    </row>
    <row r="1001" s="308" customFormat="1" spans="2:4">
      <c r="B1001" s="315"/>
      <c r="D1001" s="315"/>
    </row>
    <row r="1002" s="308" customFormat="1" spans="2:4">
      <c r="B1002" s="315"/>
      <c r="D1002" s="315"/>
    </row>
    <row r="1003" s="308" customFormat="1" spans="2:4">
      <c r="B1003" s="315"/>
      <c r="D1003" s="315"/>
    </row>
    <row r="1004" s="308" customFormat="1" spans="2:4">
      <c r="B1004" s="315"/>
      <c r="D1004" s="315"/>
    </row>
    <row r="1005" s="308" customFormat="1" spans="2:4">
      <c r="B1005" s="315"/>
      <c r="D1005" s="315"/>
    </row>
    <row r="1006" s="308" customFormat="1" spans="2:4">
      <c r="B1006" s="315"/>
      <c r="D1006" s="315"/>
    </row>
  </sheetData>
  <mergeCells count="2">
    <mergeCell ref="A2:D2"/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R1001"/>
  <sheetViews>
    <sheetView showZeros="0" tabSelected="1" workbookViewId="0">
      <selection activeCell="B10" sqref="B10"/>
    </sheetView>
  </sheetViews>
  <sheetFormatPr defaultColWidth="13.375" defaultRowHeight="32.25" customHeight="1"/>
  <cols>
    <col min="1" max="1" width="50.5" style="189" customWidth="1"/>
    <col min="2" max="2" width="48.75" style="190" customWidth="1"/>
    <col min="3" max="3" width="13.375" style="189"/>
    <col min="4" max="5" width="24.75" style="189" customWidth="1"/>
    <col min="6" max="16384" width="13.375" style="189"/>
  </cols>
  <sheetData>
    <row r="1" s="185" customFormat="1" ht="20.45" customHeight="1" spans="1:2">
      <c r="A1" s="160" t="s">
        <v>660</v>
      </c>
      <c r="B1" s="191"/>
    </row>
    <row r="2" s="186" customFormat="1" ht="49.5" customHeight="1" spans="1:2">
      <c r="A2" s="161" t="s">
        <v>661</v>
      </c>
      <c r="B2" s="161"/>
    </row>
    <row r="3" s="187" customFormat="1" ht="25.5" customHeight="1" spans="1:18">
      <c r="A3" s="162"/>
      <c r="B3" s="162" t="s">
        <v>662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="155" customFormat="1" ht="28.5" customHeight="1" spans="1:2">
      <c r="A4" s="93" t="s">
        <v>663</v>
      </c>
      <c r="B4" s="93" t="s">
        <v>664</v>
      </c>
    </row>
    <row r="5" s="155" customFormat="1" ht="39.75" customHeight="1" spans="1:2">
      <c r="A5" s="192" t="s">
        <v>665</v>
      </c>
      <c r="B5" s="95">
        <v>191341</v>
      </c>
    </row>
    <row r="6" s="155" customFormat="1" ht="39.75" customHeight="1" spans="1:2">
      <c r="A6" s="192" t="s">
        <v>666</v>
      </c>
      <c r="B6" s="95">
        <v>167047</v>
      </c>
    </row>
    <row r="7" s="155" customFormat="1" ht="39.75" customHeight="1" spans="1:2">
      <c r="A7" s="192" t="s">
        <v>667</v>
      </c>
      <c r="B7" s="95">
        <v>198021</v>
      </c>
    </row>
    <row r="8" s="155" customFormat="1" ht="39.75" customHeight="1" spans="1:2">
      <c r="A8" s="192" t="s">
        <v>668</v>
      </c>
      <c r="B8" s="95">
        <v>30180</v>
      </c>
    </row>
    <row r="9" s="155" customFormat="1" ht="39.75" customHeight="1" spans="1:2">
      <c r="A9" s="192" t="s">
        <v>669</v>
      </c>
      <c r="B9" s="95">
        <v>23997</v>
      </c>
    </row>
    <row r="10" s="155" customFormat="1" ht="39.75" customHeight="1" spans="1:2">
      <c r="A10" s="192" t="s">
        <v>670</v>
      </c>
      <c r="B10" s="95">
        <v>173230</v>
      </c>
    </row>
    <row r="11" s="187" customFormat="1" customHeight="1" spans="2:2">
      <c r="B11" s="193"/>
    </row>
    <row r="12" s="187" customFormat="1" customHeight="1" spans="2:2">
      <c r="B12" s="193"/>
    </row>
    <row r="13" s="187" customFormat="1" customHeight="1" spans="2:2">
      <c r="B13" s="193"/>
    </row>
    <row r="14" s="187" customFormat="1" customHeight="1" spans="2:2">
      <c r="B14" s="193"/>
    </row>
    <row r="15" s="187" customFormat="1" customHeight="1" spans="2:2">
      <c r="B15" s="193"/>
    </row>
    <row r="16" s="187" customFormat="1" customHeight="1" spans="2:2">
      <c r="B16" s="193"/>
    </row>
    <row r="17" s="187" customFormat="1" customHeight="1" spans="2:2">
      <c r="B17" s="193"/>
    </row>
    <row r="18" s="187" customFormat="1" customHeight="1" spans="2:2">
      <c r="B18" s="193"/>
    </row>
    <row r="19" s="187" customFormat="1" customHeight="1" spans="2:2">
      <c r="B19" s="193"/>
    </row>
    <row r="20" s="187" customFormat="1" customHeight="1" spans="2:2">
      <c r="B20" s="193"/>
    </row>
    <row r="21" s="187" customFormat="1" customHeight="1" spans="2:2">
      <c r="B21" s="193"/>
    </row>
    <row r="22" s="187" customFormat="1" customHeight="1" spans="2:2">
      <c r="B22" s="193"/>
    </row>
    <row r="23" s="187" customFormat="1" customHeight="1" spans="2:2">
      <c r="B23" s="193"/>
    </row>
    <row r="24" s="187" customFormat="1" customHeight="1" spans="2:2">
      <c r="B24" s="193"/>
    </row>
    <row r="25" s="187" customFormat="1" customHeight="1" spans="2:2">
      <c r="B25" s="193"/>
    </row>
    <row r="26" s="187" customFormat="1" customHeight="1" spans="2:2">
      <c r="B26" s="193"/>
    </row>
    <row r="27" s="187" customFormat="1" customHeight="1" spans="2:2">
      <c r="B27" s="193"/>
    </row>
    <row r="28" s="187" customFormat="1" customHeight="1" spans="2:2">
      <c r="B28" s="193"/>
    </row>
    <row r="29" s="187" customFormat="1" customHeight="1" spans="2:2">
      <c r="B29" s="193"/>
    </row>
    <row r="30" s="187" customFormat="1" customHeight="1" spans="2:2">
      <c r="B30" s="193"/>
    </row>
    <row r="31" s="187" customFormat="1" customHeight="1" spans="2:2">
      <c r="B31" s="193"/>
    </row>
    <row r="32" s="187" customFormat="1" customHeight="1" spans="2:2">
      <c r="B32" s="193"/>
    </row>
    <row r="33" s="187" customFormat="1" customHeight="1" spans="2:2">
      <c r="B33" s="193"/>
    </row>
    <row r="34" s="187" customFormat="1" customHeight="1" spans="2:2">
      <c r="B34" s="193"/>
    </row>
    <row r="35" s="187" customFormat="1" customHeight="1" spans="2:2">
      <c r="B35" s="193"/>
    </row>
    <row r="36" s="187" customFormat="1" customHeight="1" spans="2:2">
      <c r="B36" s="193"/>
    </row>
    <row r="37" s="187" customFormat="1" customHeight="1" spans="2:2">
      <c r="B37" s="193"/>
    </row>
    <row r="38" s="187" customFormat="1" customHeight="1" spans="2:2">
      <c r="B38" s="193"/>
    </row>
    <row r="39" s="187" customFormat="1" customHeight="1" spans="2:2">
      <c r="B39" s="193"/>
    </row>
    <row r="40" s="187" customFormat="1" customHeight="1" spans="2:2">
      <c r="B40" s="193"/>
    </row>
    <row r="41" s="187" customFormat="1" customHeight="1" spans="2:2">
      <c r="B41" s="193"/>
    </row>
    <row r="42" s="187" customFormat="1" customHeight="1" spans="2:2">
      <c r="B42" s="193"/>
    </row>
    <row r="43" s="187" customFormat="1" customHeight="1" spans="2:2">
      <c r="B43" s="193"/>
    </row>
    <row r="44" s="187" customFormat="1" customHeight="1" spans="2:2">
      <c r="B44" s="193"/>
    </row>
    <row r="45" s="187" customFormat="1" customHeight="1" spans="2:2">
      <c r="B45" s="193"/>
    </row>
    <row r="46" s="187" customFormat="1" customHeight="1" spans="2:2">
      <c r="B46" s="193"/>
    </row>
    <row r="47" s="187" customFormat="1" customHeight="1" spans="2:2">
      <c r="B47" s="193"/>
    </row>
    <row r="48" s="187" customFormat="1" customHeight="1" spans="2:2">
      <c r="B48" s="193"/>
    </row>
    <row r="49" s="187" customFormat="1" customHeight="1" spans="2:2">
      <c r="B49" s="193"/>
    </row>
    <row r="50" s="187" customFormat="1" customHeight="1" spans="2:2">
      <c r="B50" s="193"/>
    </row>
    <row r="51" s="187" customFormat="1" customHeight="1" spans="2:2">
      <c r="B51" s="193"/>
    </row>
    <row r="52" s="187" customFormat="1" customHeight="1" spans="2:2">
      <c r="B52" s="193"/>
    </row>
    <row r="53" s="187" customFormat="1" customHeight="1" spans="2:2">
      <c r="B53" s="193"/>
    </row>
    <row r="54" s="187" customFormat="1" customHeight="1" spans="2:2">
      <c r="B54" s="193"/>
    </row>
    <row r="55" s="187" customFormat="1" customHeight="1" spans="2:2">
      <c r="B55" s="193"/>
    </row>
    <row r="56" s="187" customFormat="1" customHeight="1" spans="2:2">
      <c r="B56" s="193"/>
    </row>
    <row r="57" s="187" customFormat="1" customHeight="1" spans="2:2">
      <c r="B57" s="193"/>
    </row>
    <row r="58" s="187" customFormat="1" customHeight="1" spans="2:2">
      <c r="B58" s="193"/>
    </row>
    <row r="59" s="187" customFormat="1" customHeight="1" spans="2:2">
      <c r="B59" s="193"/>
    </row>
    <row r="60" s="187" customFormat="1" customHeight="1" spans="2:2">
      <c r="B60" s="193"/>
    </row>
    <row r="61" s="187" customFormat="1" customHeight="1" spans="2:2">
      <c r="B61" s="193"/>
    </row>
    <row r="62" s="187" customFormat="1" customHeight="1" spans="2:2">
      <c r="B62" s="193"/>
    </row>
    <row r="63" s="187" customFormat="1" customHeight="1" spans="2:2">
      <c r="B63" s="193"/>
    </row>
    <row r="64" s="187" customFormat="1" customHeight="1" spans="2:2">
      <c r="B64" s="193"/>
    </row>
    <row r="65" s="187" customFormat="1" customHeight="1" spans="2:2">
      <c r="B65" s="193"/>
    </row>
    <row r="66" s="187" customFormat="1" customHeight="1" spans="2:2">
      <c r="B66" s="193"/>
    </row>
    <row r="67" s="187" customFormat="1" customHeight="1" spans="2:2">
      <c r="B67" s="193"/>
    </row>
    <row r="68" s="187" customFormat="1" customHeight="1" spans="2:2">
      <c r="B68" s="193"/>
    </row>
    <row r="69" s="187" customFormat="1" customHeight="1" spans="2:2">
      <c r="B69" s="193"/>
    </row>
    <row r="70" s="187" customFormat="1" customHeight="1" spans="2:2">
      <c r="B70" s="193"/>
    </row>
    <row r="71" s="187" customFormat="1" customHeight="1" spans="2:2">
      <c r="B71" s="193"/>
    </row>
    <row r="72" s="187" customFormat="1" customHeight="1" spans="2:2">
      <c r="B72" s="193"/>
    </row>
    <row r="73" s="187" customFormat="1" customHeight="1" spans="2:2">
      <c r="B73" s="193"/>
    </row>
    <row r="74" s="187" customFormat="1" customHeight="1" spans="2:2">
      <c r="B74" s="193"/>
    </row>
    <row r="75" s="187" customFormat="1" customHeight="1" spans="2:2">
      <c r="B75" s="193"/>
    </row>
    <row r="76" s="187" customFormat="1" customHeight="1" spans="2:2">
      <c r="B76" s="193"/>
    </row>
    <row r="77" s="187" customFormat="1" customHeight="1" spans="2:2">
      <c r="B77" s="193"/>
    </row>
    <row r="78" s="187" customFormat="1" customHeight="1" spans="2:2">
      <c r="B78" s="193"/>
    </row>
    <row r="79" s="187" customFormat="1" customHeight="1" spans="2:2">
      <c r="B79" s="193"/>
    </row>
    <row r="80" s="187" customFormat="1" customHeight="1" spans="2:2">
      <c r="B80" s="193"/>
    </row>
    <row r="81" s="187" customFormat="1" customHeight="1" spans="2:2">
      <c r="B81" s="193"/>
    </row>
    <row r="82" s="187" customFormat="1" customHeight="1" spans="2:2">
      <c r="B82" s="193"/>
    </row>
    <row r="83" s="187" customFormat="1" customHeight="1" spans="2:2">
      <c r="B83" s="193"/>
    </row>
    <row r="84" s="187" customFormat="1" customHeight="1" spans="2:2">
      <c r="B84" s="193"/>
    </row>
    <row r="85" s="187" customFormat="1" customHeight="1" spans="2:2">
      <c r="B85" s="193"/>
    </row>
    <row r="86" s="187" customFormat="1" customHeight="1" spans="2:2">
      <c r="B86" s="193"/>
    </row>
    <row r="87" s="187" customFormat="1" customHeight="1" spans="2:2">
      <c r="B87" s="193"/>
    </row>
    <row r="88" s="187" customFormat="1" customHeight="1" spans="2:2">
      <c r="B88" s="193"/>
    </row>
    <row r="89" s="187" customFormat="1" customHeight="1" spans="2:2">
      <c r="B89" s="193"/>
    </row>
    <row r="90" s="187" customFormat="1" customHeight="1" spans="2:2">
      <c r="B90" s="193"/>
    </row>
    <row r="91" s="187" customFormat="1" customHeight="1" spans="2:2">
      <c r="B91" s="193"/>
    </row>
    <row r="92" s="187" customFormat="1" customHeight="1" spans="2:2">
      <c r="B92" s="193"/>
    </row>
    <row r="93" s="187" customFormat="1" customHeight="1" spans="2:2">
      <c r="B93" s="193"/>
    </row>
    <row r="94" s="187" customFormat="1" customHeight="1" spans="2:2">
      <c r="B94" s="193"/>
    </row>
    <row r="95" s="187" customFormat="1" customHeight="1" spans="2:2">
      <c r="B95" s="193"/>
    </row>
    <row r="96" s="187" customFormat="1" customHeight="1" spans="2:2">
      <c r="B96" s="193"/>
    </row>
    <row r="97" s="187" customFormat="1" customHeight="1" spans="2:2">
      <c r="B97" s="193"/>
    </row>
    <row r="98" s="187" customFormat="1" customHeight="1" spans="2:2">
      <c r="B98" s="193"/>
    </row>
    <row r="99" s="187" customFormat="1" customHeight="1" spans="2:2">
      <c r="B99" s="193"/>
    </row>
    <row r="100" s="187" customFormat="1" customHeight="1" spans="2:2">
      <c r="B100" s="193"/>
    </row>
    <row r="101" s="187" customFormat="1" customHeight="1" spans="2:2">
      <c r="B101" s="193"/>
    </row>
    <row r="102" s="187" customFormat="1" customHeight="1" spans="2:2">
      <c r="B102" s="193"/>
    </row>
    <row r="103" s="187" customFormat="1" customHeight="1" spans="2:2">
      <c r="B103" s="193"/>
    </row>
    <row r="104" s="187" customFormat="1" customHeight="1" spans="2:2">
      <c r="B104" s="193"/>
    </row>
    <row r="105" s="187" customFormat="1" customHeight="1" spans="2:2">
      <c r="B105" s="193"/>
    </row>
    <row r="106" s="187" customFormat="1" customHeight="1" spans="2:2">
      <c r="B106" s="193"/>
    </row>
    <row r="107" s="187" customFormat="1" customHeight="1" spans="2:2">
      <c r="B107" s="193"/>
    </row>
    <row r="108" s="187" customFormat="1" customHeight="1" spans="2:2">
      <c r="B108" s="193"/>
    </row>
    <row r="109" s="187" customFormat="1" customHeight="1" spans="2:2">
      <c r="B109" s="193"/>
    </row>
    <row r="110" s="187" customFormat="1" customHeight="1" spans="2:2">
      <c r="B110" s="193"/>
    </row>
    <row r="111" s="187" customFormat="1" customHeight="1" spans="2:2">
      <c r="B111" s="193"/>
    </row>
    <row r="112" s="187" customFormat="1" customHeight="1" spans="2:2">
      <c r="B112" s="193"/>
    </row>
    <row r="113" s="187" customFormat="1" customHeight="1" spans="2:2">
      <c r="B113" s="193"/>
    </row>
    <row r="114" s="187" customFormat="1" customHeight="1" spans="2:2">
      <c r="B114" s="193"/>
    </row>
    <row r="115" s="187" customFormat="1" customHeight="1" spans="2:2">
      <c r="B115" s="193"/>
    </row>
    <row r="116" s="187" customFormat="1" customHeight="1" spans="2:2">
      <c r="B116" s="193"/>
    </row>
    <row r="117" s="187" customFormat="1" customHeight="1" spans="2:2">
      <c r="B117" s="193"/>
    </row>
    <row r="118" s="187" customFormat="1" customHeight="1" spans="2:2">
      <c r="B118" s="193"/>
    </row>
    <row r="119" s="187" customFormat="1" customHeight="1" spans="2:2">
      <c r="B119" s="193"/>
    </row>
    <row r="120" s="187" customFormat="1" customHeight="1" spans="2:2">
      <c r="B120" s="193"/>
    </row>
    <row r="121" s="187" customFormat="1" customHeight="1" spans="2:2">
      <c r="B121" s="193"/>
    </row>
    <row r="122" s="187" customFormat="1" customHeight="1" spans="2:2">
      <c r="B122" s="193"/>
    </row>
    <row r="123" s="187" customFormat="1" customHeight="1" spans="2:2">
      <c r="B123" s="193"/>
    </row>
    <row r="124" s="187" customFormat="1" customHeight="1" spans="2:2">
      <c r="B124" s="193"/>
    </row>
    <row r="125" s="187" customFormat="1" customHeight="1" spans="2:2">
      <c r="B125" s="193"/>
    </row>
    <row r="126" s="187" customFormat="1" customHeight="1" spans="2:2">
      <c r="B126" s="193"/>
    </row>
    <row r="127" s="187" customFormat="1" customHeight="1" spans="2:2">
      <c r="B127" s="193"/>
    </row>
    <row r="128" s="187" customFormat="1" customHeight="1" spans="2:2">
      <c r="B128" s="193"/>
    </row>
    <row r="129" s="187" customFormat="1" customHeight="1" spans="2:2">
      <c r="B129" s="193"/>
    </row>
    <row r="130" s="187" customFormat="1" customHeight="1" spans="2:2">
      <c r="B130" s="193"/>
    </row>
    <row r="131" s="187" customFormat="1" customHeight="1" spans="2:2">
      <c r="B131" s="193"/>
    </row>
    <row r="132" s="187" customFormat="1" customHeight="1" spans="2:2">
      <c r="B132" s="193"/>
    </row>
    <row r="133" s="187" customFormat="1" customHeight="1" spans="2:2">
      <c r="B133" s="193"/>
    </row>
    <row r="134" s="187" customFormat="1" customHeight="1" spans="2:2">
      <c r="B134" s="193"/>
    </row>
    <row r="135" s="187" customFormat="1" customHeight="1" spans="2:2">
      <c r="B135" s="193"/>
    </row>
    <row r="136" s="187" customFormat="1" customHeight="1" spans="2:2">
      <c r="B136" s="193"/>
    </row>
    <row r="137" s="187" customFormat="1" customHeight="1" spans="2:2">
      <c r="B137" s="193"/>
    </row>
    <row r="138" s="187" customFormat="1" customHeight="1" spans="2:2">
      <c r="B138" s="193"/>
    </row>
    <row r="139" s="187" customFormat="1" customHeight="1" spans="2:2">
      <c r="B139" s="193"/>
    </row>
    <row r="140" s="187" customFormat="1" customHeight="1" spans="2:2">
      <c r="B140" s="193"/>
    </row>
    <row r="141" s="187" customFormat="1" customHeight="1" spans="2:2">
      <c r="B141" s="193"/>
    </row>
    <row r="142" s="187" customFormat="1" customHeight="1" spans="2:2">
      <c r="B142" s="193"/>
    </row>
    <row r="143" s="187" customFormat="1" customHeight="1" spans="2:2">
      <c r="B143" s="193"/>
    </row>
    <row r="144" s="187" customFormat="1" customHeight="1" spans="2:2">
      <c r="B144" s="193"/>
    </row>
    <row r="145" s="187" customFormat="1" customHeight="1" spans="2:2">
      <c r="B145" s="193"/>
    </row>
    <row r="146" s="187" customFormat="1" customHeight="1" spans="2:2">
      <c r="B146" s="193"/>
    </row>
    <row r="147" s="187" customFormat="1" customHeight="1" spans="2:2">
      <c r="B147" s="193"/>
    </row>
    <row r="148" s="187" customFormat="1" customHeight="1" spans="2:2">
      <c r="B148" s="193"/>
    </row>
    <row r="149" s="187" customFormat="1" customHeight="1" spans="2:2">
      <c r="B149" s="193"/>
    </row>
    <row r="150" s="187" customFormat="1" customHeight="1" spans="2:2">
      <c r="B150" s="193"/>
    </row>
    <row r="151" s="187" customFormat="1" customHeight="1" spans="2:2">
      <c r="B151" s="193"/>
    </row>
    <row r="152" s="187" customFormat="1" customHeight="1" spans="2:2">
      <c r="B152" s="193"/>
    </row>
    <row r="153" s="187" customFormat="1" customHeight="1" spans="2:2">
      <c r="B153" s="193"/>
    </row>
    <row r="154" s="187" customFormat="1" customHeight="1" spans="2:2">
      <c r="B154" s="193"/>
    </row>
    <row r="155" s="187" customFormat="1" customHeight="1" spans="2:2">
      <c r="B155" s="193"/>
    </row>
    <row r="156" s="187" customFormat="1" customHeight="1" spans="2:2">
      <c r="B156" s="193"/>
    </row>
    <row r="157" s="187" customFormat="1" customHeight="1" spans="2:2">
      <c r="B157" s="193"/>
    </row>
    <row r="158" s="187" customFormat="1" customHeight="1" spans="2:2">
      <c r="B158" s="193"/>
    </row>
    <row r="159" s="187" customFormat="1" customHeight="1" spans="2:2">
      <c r="B159" s="193"/>
    </row>
    <row r="160" s="187" customFormat="1" customHeight="1" spans="2:2">
      <c r="B160" s="193"/>
    </row>
    <row r="161" s="187" customFormat="1" customHeight="1" spans="2:2">
      <c r="B161" s="193"/>
    </row>
    <row r="162" s="187" customFormat="1" customHeight="1" spans="2:2">
      <c r="B162" s="193"/>
    </row>
    <row r="163" s="187" customFormat="1" customHeight="1" spans="2:2">
      <c r="B163" s="193"/>
    </row>
    <row r="164" s="187" customFormat="1" customHeight="1" spans="2:2">
      <c r="B164" s="193"/>
    </row>
    <row r="165" s="187" customFormat="1" customHeight="1" spans="2:2">
      <c r="B165" s="193"/>
    </row>
    <row r="166" s="187" customFormat="1" customHeight="1" spans="2:2">
      <c r="B166" s="193"/>
    </row>
    <row r="167" s="187" customFormat="1" customHeight="1" spans="2:2">
      <c r="B167" s="193"/>
    </row>
    <row r="168" s="187" customFormat="1" customHeight="1" spans="2:2">
      <c r="B168" s="193"/>
    </row>
    <row r="169" s="188" customFormat="1" customHeight="1" spans="2:2">
      <c r="B169" s="194"/>
    </row>
    <row r="170" s="188" customFormat="1" customHeight="1" spans="2:2">
      <c r="B170" s="194"/>
    </row>
    <row r="171" s="188" customFormat="1" customHeight="1" spans="2:2">
      <c r="B171" s="194"/>
    </row>
    <row r="172" s="188" customFormat="1" customHeight="1" spans="2:2">
      <c r="B172" s="194"/>
    </row>
    <row r="173" s="188" customFormat="1" customHeight="1" spans="2:2">
      <c r="B173" s="194"/>
    </row>
    <row r="174" s="188" customFormat="1" customHeight="1" spans="2:2">
      <c r="B174" s="194"/>
    </row>
    <row r="175" s="188" customFormat="1" customHeight="1" spans="2:2">
      <c r="B175" s="194"/>
    </row>
    <row r="176" s="188" customFormat="1" customHeight="1" spans="2:2">
      <c r="B176" s="194"/>
    </row>
    <row r="177" s="188" customFormat="1" customHeight="1" spans="2:2">
      <c r="B177" s="194"/>
    </row>
    <row r="178" s="188" customFormat="1" customHeight="1" spans="2:2">
      <c r="B178" s="194"/>
    </row>
    <row r="179" s="188" customFormat="1" customHeight="1" spans="2:2">
      <c r="B179" s="194"/>
    </row>
    <row r="180" s="188" customFormat="1" customHeight="1" spans="2:2">
      <c r="B180" s="194"/>
    </row>
    <row r="181" s="188" customFormat="1" customHeight="1" spans="2:2">
      <c r="B181" s="194"/>
    </row>
    <row r="182" s="188" customFormat="1" customHeight="1" spans="2:2">
      <c r="B182" s="194"/>
    </row>
    <row r="183" s="188" customFormat="1" customHeight="1" spans="2:2">
      <c r="B183" s="194"/>
    </row>
    <row r="184" s="188" customFormat="1" customHeight="1" spans="2:2">
      <c r="B184" s="194"/>
    </row>
    <row r="185" s="188" customFormat="1" customHeight="1" spans="2:2">
      <c r="B185" s="194"/>
    </row>
    <row r="186" s="188" customFormat="1" customHeight="1" spans="2:2">
      <c r="B186" s="194"/>
    </row>
    <row r="187" s="188" customFormat="1" customHeight="1" spans="2:2">
      <c r="B187" s="194"/>
    </row>
    <row r="188" s="188" customFormat="1" customHeight="1" spans="2:2">
      <c r="B188" s="194"/>
    </row>
    <row r="189" s="188" customFormat="1" customHeight="1" spans="2:2">
      <c r="B189" s="194"/>
    </row>
    <row r="190" s="188" customFormat="1" customHeight="1" spans="2:2">
      <c r="B190" s="194"/>
    </row>
    <row r="191" s="188" customFormat="1" customHeight="1" spans="2:2">
      <c r="B191" s="194"/>
    </row>
    <row r="192" s="188" customFormat="1" customHeight="1" spans="2:2">
      <c r="B192" s="194"/>
    </row>
    <row r="193" s="188" customFormat="1" customHeight="1" spans="2:2">
      <c r="B193" s="194"/>
    </row>
    <row r="194" s="188" customFormat="1" customHeight="1" spans="2:2">
      <c r="B194" s="194"/>
    </row>
    <row r="195" s="188" customFormat="1" customHeight="1" spans="2:2">
      <c r="B195" s="194"/>
    </row>
    <row r="196" s="188" customFormat="1" customHeight="1" spans="2:2">
      <c r="B196" s="194"/>
    </row>
    <row r="197" s="188" customFormat="1" customHeight="1" spans="2:2">
      <c r="B197" s="194"/>
    </row>
    <row r="198" s="188" customFormat="1" customHeight="1" spans="2:2">
      <c r="B198" s="194"/>
    </row>
    <row r="199" s="188" customFormat="1" customHeight="1" spans="2:2">
      <c r="B199" s="194"/>
    </row>
    <row r="200" s="188" customFormat="1" customHeight="1" spans="2:2">
      <c r="B200" s="194"/>
    </row>
    <row r="201" s="188" customFormat="1" customHeight="1" spans="2:2">
      <c r="B201" s="194"/>
    </row>
    <row r="202" s="188" customFormat="1" customHeight="1" spans="2:2">
      <c r="B202" s="194"/>
    </row>
    <row r="203" s="188" customFormat="1" customHeight="1" spans="2:2">
      <c r="B203" s="194"/>
    </row>
    <row r="204" s="188" customFormat="1" customHeight="1" spans="2:2">
      <c r="B204" s="194"/>
    </row>
    <row r="205" s="188" customFormat="1" customHeight="1" spans="2:2">
      <c r="B205" s="194"/>
    </row>
    <row r="206" s="188" customFormat="1" customHeight="1" spans="2:2">
      <c r="B206" s="194"/>
    </row>
    <row r="207" s="188" customFormat="1" customHeight="1" spans="2:2">
      <c r="B207" s="194"/>
    </row>
    <row r="208" s="188" customFormat="1" customHeight="1" spans="2:2">
      <c r="B208" s="194"/>
    </row>
    <row r="209" s="188" customFormat="1" customHeight="1" spans="2:2">
      <c r="B209" s="194"/>
    </row>
    <row r="210" s="188" customFormat="1" customHeight="1" spans="2:2">
      <c r="B210" s="194"/>
    </row>
    <row r="211" s="188" customFormat="1" customHeight="1" spans="2:2">
      <c r="B211" s="194"/>
    </row>
    <row r="212" s="188" customFormat="1" customHeight="1" spans="2:2">
      <c r="B212" s="194"/>
    </row>
    <row r="213" s="188" customFormat="1" customHeight="1" spans="2:2">
      <c r="B213" s="194"/>
    </row>
    <row r="214" s="188" customFormat="1" customHeight="1" spans="2:2">
      <c r="B214" s="194"/>
    </row>
    <row r="215" s="188" customFormat="1" customHeight="1" spans="2:2">
      <c r="B215" s="194"/>
    </row>
    <row r="216" s="188" customFormat="1" customHeight="1" spans="2:2">
      <c r="B216" s="194"/>
    </row>
    <row r="217" s="188" customFormat="1" customHeight="1" spans="2:2">
      <c r="B217" s="194"/>
    </row>
    <row r="218" s="188" customFormat="1" customHeight="1" spans="2:2">
      <c r="B218" s="194"/>
    </row>
    <row r="219" s="188" customFormat="1" customHeight="1" spans="2:2">
      <c r="B219" s="194"/>
    </row>
    <row r="220" s="188" customFormat="1" customHeight="1" spans="2:2">
      <c r="B220" s="194"/>
    </row>
    <row r="221" s="188" customFormat="1" customHeight="1" spans="2:2">
      <c r="B221" s="194"/>
    </row>
    <row r="222" s="188" customFormat="1" customHeight="1" spans="2:2">
      <c r="B222" s="194"/>
    </row>
    <row r="223" s="188" customFormat="1" customHeight="1" spans="2:2">
      <c r="B223" s="194"/>
    </row>
    <row r="224" s="188" customFormat="1" customHeight="1" spans="2:2">
      <c r="B224" s="194"/>
    </row>
    <row r="225" s="188" customFormat="1" customHeight="1" spans="2:2">
      <c r="B225" s="194"/>
    </row>
    <row r="226" s="188" customFormat="1" customHeight="1" spans="2:2">
      <c r="B226" s="194"/>
    </row>
    <row r="227" s="188" customFormat="1" customHeight="1" spans="2:2">
      <c r="B227" s="194"/>
    </row>
    <row r="228" s="188" customFormat="1" customHeight="1" spans="2:2">
      <c r="B228" s="194"/>
    </row>
    <row r="229" s="188" customFormat="1" customHeight="1" spans="2:2">
      <c r="B229" s="194"/>
    </row>
    <row r="230" s="188" customFormat="1" customHeight="1" spans="2:2">
      <c r="B230" s="194"/>
    </row>
    <row r="231" s="188" customFormat="1" customHeight="1" spans="2:2">
      <c r="B231" s="194"/>
    </row>
    <row r="232" s="188" customFormat="1" customHeight="1" spans="2:2">
      <c r="B232" s="194"/>
    </row>
    <row r="233" s="188" customFormat="1" customHeight="1" spans="2:2">
      <c r="B233" s="194"/>
    </row>
    <row r="234" s="188" customFormat="1" customHeight="1" spans="2:2">
      <c r="B234" s="194"/>
    </row>
    <row r="235" s="188" customFormat="1" customHeight="1" spans="2:2">
      <c r="B235" s="194"/>
    </row>
    <row r="236" s="188" customFormat="1" customHeight="1" spans="2:2">
      <c r="B236" s="194"/>
    </row>
    <row r="237" s="188" customFormat="1" customHeight="1" spans="2:2">
      <c r="B237" s="194"/>
    </row>
    <row r="238" s="188" customFormat="1" customHeight="1" spans="2:2">
      <c r="B238" s="194"/>
    </row>
    <row r="239" s="188" customFormat="1" customHeight="1" spans="2:2">
      <c r="B239" s="194"/>
    </row>
    <row r="240" s="188" customFormat="1" customHeight="1" spans="2:2">
      <c r="B240" s="194"/>
    </row>
    <row r="241" s="188" customFormat="1" customHeight="1" spans="2:2">
      <c r="B241" s="194"/>
    </row>
    <row r="242" s="188" customFormat="1" customHeight="1" spans="2:2">
      <c r="B242" s="194"/>
    </row>
    <row r="243" s="188" customFormat="1" customHeight="1" spans="2:2">
      <c r="B243" s="194"/>
    </row>
    <row r="244" s="188" customFormat="1" customHeight="1" spans="2:2">
      <c r="B244" s="194"/>
    </row>
    <row r="245" s="188" customFormat="1" customHeight="1" spans="2:2">
      <c r="B245" s="194"/>
    </row>
    <row r="246" s="188" customFormat="1" customHeight="1" spans="2:2">
      <c r="B246" s="194"/>
    </row>
    <row r="247" s="188" customFormat="1" customHeight="1" spans="2:2">
      <c r="B247" s="194"/>
    </row>
    <row r="248" s="188" customFormat="1" customHeight="1" spans="2:2">
      <c r="B248" s="194"/>
    </row>
    <row r="249" s="188" customFormat="1" customHeight="1" spans="2:2">
      <c r="B249" s="194"/>
    </row>
    <row r="250" s="188" customFormat="1" customHeight="1" spans="2:2">
      <c r="B250" s="194"/>
    </row>
    <row r="251" s="188" customFormat="1" customHeight="1" spans="2:2">
      <c r="B251" s="194"/>
    </row>
    <row r="252" s="188" customFormat="1" customHeight="1" spans="2:2">
      <c r="B252" s="194"/>
    </row>
    <row r="253" s="188" customFormat="1" customHeight="1" spans="2:2">
      <c r="B253" s="194"/>
    </row>
    <row r="254" s="188" customFormat="1" customHeight="1" spans="2:2">
      <c r="B254" s="194"/>
    </row>
    <row r="255" s="188" customFormat="1" customHeight="1" spans="2:2">
      <c r="B255" s="194"/>
    </row>
    <row r="256" s="188" customFormat="1" customHeight="1" spans="2:2">
      <c r="B256" s="194"/>
    </row>
    <row r="257" s="188" customFormat="1" customHeight="1" spans="2:2">
      <c r="B257" s="194"/>
    </row>
    <row r="258" s="188" customFormat="1" customHeight="1" spans="2:2">
      <c r="B258" s="194"/>
    </row>
    <row r="259" s="188" customFormat="1" customHeight="1" spans="2:2">
      <c r="B259" s="194"/>
    </row>
    <row r="260" s="188" customFormat="1" customHeight="1" spans="2:2">
      <c r="B260" s="194"/>
    </row>
    <row r="261" s="188" customFormat="1" customHeight="1" spans="2:2">
      <c r="B261" s="194"/>
    </row>
    <row r="262" s="188" customFormat="1" customHeight="1" spans="2:2">
      <c r="B262" s="194"/>
    </row>
    <row r="263" s="188" customFormat="1" customHeight="1" spans="2:2">
      <c r="B263" s="194"/>
    </row>
    <row r="264" s="188" customFormat="1" customHeight="1" spans="2:2">
      <c r="B264" s="194"/>
    </row>
    <row r="265" s="188" customFormat="1" customHeight="1" spans="2:2">
      <c r="B265" s="194"/>
    </row>
    <row r="266" s="188" customFormat="1" customHeight="1" spans="2:2">
      <c r="B266" s="194"/>
    </row>
    <row r="267" s="188" customFormat="1" customHeight="1" spans="2:2">
      <c r="B267" s="194"/>
    </row>
    <row r="268" s="188" customFormat="1" customHeight="1" spans="2:2">
      <c r="B268" s="194"/>
    </row>
    <row r="269" s="188" customFormat="1" customHeight="1" spans="2:2">
      <c r="B269" s="194"/>
    </row>
    <row r="270" s="188" customFormat="1" customHeight="1" spans="2:2">
      <c r="B270" s="194"/>
    </row>
    <row r="271" s="188" customFormat="1" customHeight="1" spans="2:2">
      <c r="B271" s="194"/>
    </row>
    <row r="272" s="188" customFormat="1" customHeight="1" spans="2:2">
      <c r="B272" s="194"/>
    </row>
    <row r="273" s="188" customFormat="1" customHeight="1" spans="2:2">
      <c r="B273" s="194"/>
    </row>
    <row r="274" s="188" customFormat="1" customHeight="1" spans="2:2">
      <c r="B274" s="194"/>
    </row>
    <row r="275" s="188" customFormat="1" customHeight="1" spans="2:2">
      <c r="B275" s="194"/>
    </row>
    <row r="276" s="188" customFormat="1" customHeight="1" spans="2:2">
      <c r="B276" s="194"/>
    </row>
    <row r="277" s="188" customFormat="1" customHeight="1" spans="2:2">
      <c r="B277" s="194"/>
    </row>
    <row r="278" s="188" customFormat="1" customHeight="1" spans="2:2">
      <c r="B278" s="194"/>
    </row>
    <row r="279" s="188" customFormat="1" customHeight="1" spans="2:2">
      <c r="B279" s="194"/>
    </row>
    <row r="280" s="188" customFormat="1" customHeight="1" spans="2:2">
      <c r="B280" s="194"/>
    </row>
    <row r="281" s="188" customFormat="1" customHeight="1" spans="2:2">
      <c r="B281" s="194"/>
    </row>
    <row r="282" s="188" customFormat="1" customHeight="1" spans="2:2">
      <c r="B282" s="194"/>
    </row>
    <row r="283" s="188" customFormat="1" customHeight="1" spans="2:2">
      <c r="B283" s="194"/>
    </row>
    <row r="284" s="188" customFormat="1" customHeight="1" spans="2:2">
      <c r="B284" s="194"/>
    </row>
    <row r="285" s="188" customFormat="1" customHeight="1" spans="2:2">
      <c r="B285" s="194"/>
    </row>
    <row r="286" s="188" customFormat="1" customHeight="1" spans="2:2">
      <c r="B286" s="194"/>
    </row>
    <row r="287" s="188" customFormat="1" customHeight="1" spans="2:2">
      <c r="B287" s="194"/>
    </row>
    <row r="288" s="188" customFormat="1" customHeight="1" spans="2:2">
      <c r="B288" s="194"/>
    </row>
    <row r="289" s="188" customFormat="1" customHeight="1" spans="2:2">
      <c r="B289" s="194"/>
    </row>
    <row r="290" s="188" customFormat="1" customHeight="1" spans="2:2">
      <c r="B290" s="194"/>
    </row>
    <row r="291" s="188" customFormat="1" customHeight="1" spans="2:2">
      <c r="B291" s="194"/>
    </row>
    <row r="292" s="188" customFormat="1" customHeight="1" spans="2:2">
      <c r="B292" s="194"/>
    </row>
    <row r="293" s="188" customFormat="1" customHeight="1" spans="2:2">
      <c r="B293" s="194"/>
    </row>
    <row r="294" s="188" customFormat="1" customHeight="1" spans="2:2">
      <c r="B294" s="194"/>
    </row>
    <row r="295" s="188" customFormat="1" customHeight="1" spans="2:2">
      <c r="B295" s="194"/>
    </row>
    <row r="296" s="188" customFormat="1" customHeight="1" spans="2:2">
      <c r="B296" s="194"/>
    </row>
    <row r="297" s="188" customFormat="1" customHeight="1" spans="2:2">
      <c r="B297" s="194"/>
    </row>
    <row r="298" s="188" customFormat="1" customHeight="1" spans="2:2">
      <c r="B298" s="194"/>
    </row>
    <row r="299" s="188" customFormat="1" customHeight="1" spans="2:2">
      <c r="B299" s="194"/>
    </row>
    <row r="300" s="188" customFormat="1" customHeight="1" spans="2:2">
      <c r="B300" s="194"/>
    </row>
    <row r="301" s="188" customFormat="1" customHeight="1" spans="2:2">
      <c r="B301" s="194"/>
    </row>
    <row r="302" s="188" customFormat="1" customHeight="1" spans="2:2">
      <c r="B302" s="194"/>
    </row>
    <row r="303" s="188" customFormat="1" customHeight="1" spans="2:2">
      <c r="B303" s="194"/>
    </row>
    <row r="304" s="188" customFormat="1" customHeight="1" spans="2:2">
      <c r="B304" s="194"/>
    </row>
    <row r="305" s="188" customFormat="1" customHeight="1" spans="2:2">
      <c r="B305" s="194"/>
    </row>
    <row r="306" s="188" customFormat="1" customHeight="1" spans="2:2">
      <c r="B306" s="194"/>
    </row>
    <row r="307" s="188" customFormat="1" customHeight="1" spans="2:2">
      <c r="B307" s="194"/>
    </row>
    <row r="308" s="188" customFormat="1" customHeight="1" spans="2:2">
      <c r="B308" s="194"/>
    </row>
    <row r="309" s="188" customFormat="1" customHeight="1" spans="2:2">
      <c r="B309" s="194"/>
    </row>
    <row r="310" s="188" customFormat="1" customHeight="1" spans="2:2">
      <c r="B310" s="194"/>
    </row>
    <row r="311" s="188" customFormat="1" customHeight="1" spans="2:2">
      <c r="B311" s="194"/>
    </row>
    <row r="312" s="188" customFormat="1" customHeight="1" spans="2:2">
      <c r="B312" s="194"/>
    </row>
    <row r="313" s="188" customFormat="1" customHeight="1" spans="2:2">
      <c r="B313" s="194"/>
    </row>
    <row r="314" s="188" customFormat="1" customHeight="1" spans="2:2">
      <c r="B314" s="194"/>
    </row>
    <row r="315" s="188" customFormat="1" customHeight="1" spans="2:2">
      <c r="B315" s="194"/>
    </row>
    <row r="316" s="188" customFormat="1" customHeight="1" spans="2:2">
      <c r="B316" s="194"/>
    </row>
    <row r="317" s="188" customFormat="1" customHeight="1" spans="2:2">
      <c r="B317" s="194"/>
    </row>
    <row r="318" s="188" customFormat="1" customHeight="1" spans="2:2">
      <c r="B318" s="194"/>
    </row>
    <row r="319" s="188" customFormat="1" customHeight="1" spans="2:2">
      <c r="B319" s="194"/>
    </row>
    <row r="320" s="188" customFormat="1" customHeight="1" spans="2:2">
      <c r="B320" s="194"/>
    </row>
    <row r="321" s="188" customFormat="1" customHeight="1" spans="2:2">
      <c r="B321" s="194"/>
    </row>
    <row r="322" s="188" customFormat="1" customHeight="1" spans="2:2">
      <c r="B322" s="194"/>
    </row>
    <row r="323" s="188" customFormat="1" customHeight="1" spans="2:2">
      <c r="B323" s="194"/>
    </row>
    <row r="324" s="188" customFormat="1" customHeight="1" spans="2:2">
      <c r="B324" s="194"/>
    </row>
    <row r="325" s="188" customFormat="1" customHeight="1" spans="2:2">
      <c r="B325" s="194"/>
    </row>
    <row r="326" s="188" customFormat="1" customHeight="1" spans="2:2">
      <c r="B326" s="194"/>
    </row>
    <row r="327" s="188" customFormat="1" customHeight="1" spans="2:2">
      <c r="B327" s="194"/>
    </row>
    <row r="328" s="188" customFormat="1" customHeight="1" spans="2:2">
      <c r="B328" s="194"/>
    </row>
    <row r="329" s="188" customFormat="1" customHeight="1" spans="2:2">
      <c r="B329" s="194"/>
    </row>
    <row r="330" s="188" customFormat="1" customHeight="1" spans="2:2">
      <c r="B330" s="194"/>
    </row>
    <row r="331" s="188" customFormat="1" customHeight="1" spans="2:2">
      <c r="B331" s="194"/>
    </row>
    <row r="332" s="188" customFormat="1" customHeight="1" spans="2:2">
      <c r="B332" s="194"/>
    </row>
    <row r="333" s="188" customFormat="1" customHeight="1" spans="2:2">
      <c r="B333" s="194"/>
    </row>
    <row r="334" s="188" customFormat="1" customHeight="1" spans="2:2">
      <c r="B334" s="194"/>
    </row>
    <row r="335" s="188" customFormat="1" customHeight="1" spans="2:2">
      <c r="B335" s="194"/>
    </row>
    <row r="336" s="188" customFormat="1" customHeight="1" spans="2:2">
      <c r="B336" s="194"/>
    </row>
    <row r="337" s="188" customFormat="1" customHeight="1" spans="2:2">
      <c r="B337" s="194"/>
    </row>
    <row r="338" s="188" customFormat="1" customHeight="1" spans="2:2">
      <c r="B338" s="194"/>
    </row>
    <row r="339" s="188" customFormat="1" customHeight="1" spans="2:2">
      <c r="B339" s="194"/>
    </row>
    <row r="340" s="188" customFormat="1" customHeight="1" spans="2:2">
      <c r="B340" s="194"/>
    </row>
    <row r="341" s="188" customFormat="1" customHeight="1" spans="2:2">
      <c r="B341" s="194"/>
    </row>
    <row r="342" s="188" customFormat="1" customHeight="1" spans="2:2">
      <c r="B342" s="194"/>
    </row>
    <row r="343" s="188" customFormat="1" customHeight="1" spans="2:2">
      <c r="B343" s="194"/>
    </row>
    <row r="344" s="188" customFormat="1" customHeight="1" spans="2:2">
      <c r="B344" s="194"/>
    </row>
    <row r="345" s="188" customFormat="1" customHeight="1" spans="2:2">
      <c r="B345" s="194"/>
    </row>
    <row r="346" s="188" customFormat="1" customHeight="1" spans="2:2">
      <c r="B346" s="194"/>
    </row>
    <row r="347" s="188" customFormat="1" customHeight="1" spans="2:2">
      <c r="B347" s="194"/>
    </row>
    <row r="348" s="188" customFormat="1" customHeight="1" spans="2:2">
      <c r="B348" s="194"/>
    </row>
    <row r="349" s="188" customFormat="1" customHeight="1" spans="2:2">
      <c r="B349" s="194"/>
    </row>
    <row r="350" s="188" customFormat="1" customHeight="1" spans="2:2">
      <c r="B350" s="194"/>
    </row>
    <row r="351" s="188" customFormat="1" customHeight="1" spans="2:2">
      <c r="B351" s="194"/>
    </row>
    <row r="352" s="188" customFormat="1" customHeight="1" spans="2:2">
      <c r="B352" s="194"/>
    </row>
    <row r="353" s="188" customFormat="1" customHeight="1" spans="2:2">
      <c r="B353" s="194"/>
    </row>
    <row r="354" s="188" customFormat="1" customHeight="1" spans="2:2">
      <c r="B354" s="194"/>
    </row>
    <row r="355" s="188" customFormat="1" customHeight="1" spans="2:2">
      <c r="B355" s="194"/>
    </row>
    <row r="356" s="188" customFormat="1" customHeight="1" spans="2:2">
      <c r="B356" s="194"/>
    </row>
    <row r="357" s="188" customFormat="1" customHeight="1" spans="2:2">
      <c r="B357" s="194"/>
    </row>
    <row r="358" s="188" customFormat="1" customHeight="1" spans="2:2">
      <c r="B358" s="194"/>
    </row>
    <row r="359" s="188" customFormat="1" customHeight="1" spans="2:2">
      <c r="B359" s="194"/>
    </row>
    <row r="360" s="188" customFormat="1" customHeight="1" spans="2:2">
      <c r="B360" s="194"/>
    </row>
    <row r="361" s="188" customFormat="1" customHeight="1" spans="2:2">
      <c r="B361" s="194"/>
    </row>
    <row r="362" s="188" customFormat="1" customHeight="1" spans="2:2">
      <c r="B362" s="194"/>
    </row>
    <row r="363" s="188" customFormat="1" customHeight="1" spans="2:2">
      <c r="B363" s="194"/>
    </row>
    <row r="364" s="188" customFormat="1" customHeight="1" spans="2:2">
      <c r="B364" s="194"/>
    </row>
    <row r="365" s="188" customFormat="1" customHeight="1" spans="2:2">
      <c r="B365" s="194"/>
    </row>
    <row r="366" s="188" customFormat="1" customHeight="1" spans="2:2">
      <c r="B366" s="194"/>
    </row>
    <row r="367" s="188" customFormat="1" customHeight="1" spans="2:2">
      <c r="B367" s="194"/>
    </row>
    <row r="368" s="188" customFormat="1" customHeight="1" spans="2:2">
      <c r="B368" s="194"/>
    </row>
    <row r="369" s="188" customFormat="1" customHeight="1" spans="2:2">
      <c r="B369" s="194"/>
    </row>
    <row r="370" s="188" customFormat="1" customHeight="1" spans="2:2">
      <c r="B370" s="194"/>
    </row>
    <row r="371" s="188" customFormat="1" customHeight="1" spans="2:2">
      <c r="B371" s="194"/>
    </row>
    <row r="372" s="188" customFormat="1" customHeight="1" spans="2:2">
      <c r="B372" s="194"/>
    </row>
    <row r="373" s="188" customFormat="1" customHeight="1" spans="2:2">
      <c r="B373" s="194"/>
    </row>
    <row r="374" s="188" customFormat="1" customHeight="1" spans="2:2">
      <c r="B374" s="194"/>
    </row>
    <row r="375" s="188" customFormat="1" customHeight="1" spans="2:2">
      <c r="B375" s="194"/>
    </row>
    <row r="376" s="188" customFormat="1" customHeight="1" spans="2:2">
      <c r="B376" s="194"/>
    </row>
    <row r="377" s="188" customFormat="1" customHeight="1" spans="2:2">
      <c r="B377" s="194"/>
    </row>
    <row r="378" s="188" customFormat="1" customHeight="1" spans="2:2">
      <c r="B378" s="194"/>
    </row>
    <row r="379" s="188" customFormat="1" customHeight="1" spans="2:2">
      <c r="B379" s="194"/>
    </row>
    <row r="380" s="188" customFormat="1" customHeight="1" spans="2:2">
      <c r="B380" s="194"/>
    </row>
    <row r="381" s="188" customFormat="1" customHeight="1" spans="2:2">
      <c r="B381" s="194"/>
    </row>
    <row r="382" s="188" customFormat="1" customHeight="1" spans="2:2">
      <c r="B382" s="194"/>
    </row>
    <row r="383" s="188" customFormat="1" customHeight="1" spans="2:2">
      <c r="B383" s="194"/>
    </row>
    <row r="384" s="188" customFormat="1" customHeight="1" spans="2:2">
      <c r="B384" s="194"/>
    </row>
    <row r="385" s="188" customFormat="1" customHeight="1" spans="2:2">
      <c r="B385" s="194"/>
    </row>
    <row r="386" s="188" customFormat="1" customHeight="1" spans="2:2">
      <c r="B386" s="194"/>
    </row>
    <row r="387" s="188" customFormat="1" customHeight="1" spans="2:2">
      <c r="B387" s="194"/>
    </row>
    <row r="388" s="188" customFormat="1" customHeight="1" spans="2:2">
      <c r="B388" s="194"/>
    </row>
    <row r="389" s="188" customFormat="1" customHeight="1" spans="2:2">
      <c r="B389" s="194"/>
    </row>
    <row r="390" s="188" customFormat="1" customHeight="1" spans="2:2">
      <c r="B390" s="194"/>
    </row>
    <row r="391" s="188" customFormat="1" customHeight="1" spans="2:2">
      <c r="B391" s="194"/>
    </row>
    <row r="392" s="188" customFormat="1" customHeight="1" spans="2:2">
      <c r="B392" s="194"/>
    </row>
    <row r="393" s="188" customFormat="1" customHeight="1" spans="2:2">
      <c r="B393" s="194"/>
    </row>
    <row r="394" s="188" customFormat="1" customHeight="1" spans="2:2">
      <c r="B394" s="194"/>
    </row>
    <row r="395" s="188" customFormat="1" customHeight="1" spans="2:2">
      <c r="B395" s="194"/>
    </row>
    <row r="396" s="188" customFormat="1" customHeight="1" spans="2:2">
      <c r="B396" s="194"/>
    </row>
    <row r="397" s="188" customFormat="1" customHeight="1" spans="2:2">
      <c r="B397" s="194"/>
    </row>
    <row r="398" s="188" customFormat="1" customHeight="1" spans="2:2">
      <c r="B398" s="194"/>
    </row>
    <row r="399" s="188" customFormat="1" customHeight="1" spans="2:2">
      <c r="B399" s="194"/>
    </row>
    <row r="400" s="188" customFormat="1" customHeight="1" spans="2:2">
      <c r="B400" s="194"/>
    </row>
    <row r="401" s="188" customFormat="1" customHeight="1" spans="2:2">
      <c r="B401" s="194"/>
    </row>
    <row r="402" s="188" customFormat="1" customHeight="1" spans="2:2">
      <c r="B402" s="194"/>
    </row>
    <row r="403" s="188" customFormat="1" customHeight="1" spans="2:2">
      <c r="B403" s="194"/>
    </row>
    <row r="404" s="188" customFormat="1" customHeight="1" spans="2:2">
      <c r="B404" s="194"/>
    </row>
    <row r="405" s="188" customFormat="1" customHeight="1" spans="2:2">
      <c r="B405" s="194"/>
    </row>
    <row r="406" s="188" customFormat="1" customHeight="1" spans="2:2">
      <c r="B406" s="194"/>
    </row>
    <row r="407" s="188" customFormat="1" customHeight="1" spans="2:2">
      <c r="B407" s="194"/>
    </row>
    <row r="408" s="188" customFormat="1" customHeight="1" spans="2:2">
      <c r="B408" s="194"/>
    </row>
    <row r="409" s="188" customFormat="1" customHeight="1" spans="2:2">
      <c r="B409" s="194"/>
    </row>
    <row r="410" s="188" customFormat="1" customHeight="1" spans="2:2">
      <c r="B410" s="194"/>
    </row>
    <row r="411" s="188" customFormat="1" customHeight="1" spans="2:2">
      <c r="B411" s="194"/>
    </row>
    <row r="412" s="188" customFormat="1" customHeight="1" spans="2:2">
      <c r="B412" s="194"/>
    </row>
    <row r="413" s="188" customFormat="1" customHeight="1" spans="2:2">
      <c r="B413" s="194"/>
    </row>
    <row r="414" s="188" customFormat="1" customHeight="1" spans="2:2">
      <c r="B414" s="194"/>
    </row>
    <row r="415" s="188" customFormat="1" customHeight="1" spans="2:2">
      <c r="B415" s="194"/>
    </row>
    <row r="416" s="188" customFormat="1" customHeight="1" spans="2:2">
      <c r="B416" s="194"/>
    </row>
    <row r="417" s="188" customFormat="1" customHeight="1" spans="2:2">
      <c r="B417" s="194"/>
    </row>
    <row r="418" s="188" customFormat="1" customHeight="1" spans="2:2">
      <c r="B418" s="194"/>
    </row>
    <row r="419" s="188" customFormat="1" customHeight="1" spans="2:2">
      <c r="B419" s="194"/>
    </row>
    <row r="420" s="188" customFormat="1" customHeight="1" spans="2:2">
      <c r="B420" s="194"/>
    </row>
    <row r="421" s="188" customFormat="1" customHeight="1" spans="2:2">
      <c r="B421" s="194"/>
    </row>
    <row r="422" s="188" customFormat="1" customHeight="1" spans="2:2">
      <c r="B422" s="194"/>
    </row>
    <row r="423" s="188" customFormat="1" customHeight="1" spans="2:2">
      <c r="B423" s="194"/>
    </row>
    <row r="424" s="188" customFormat="1" customHeight="1" spans="2:2">
      <c r="B424" s="194"/>
    </row>
    <row r="425" s="188" customFormat="1" customHeight="1" spans="2:2">
      <c r="B425" s="194"/>
    </row>
    <row r="426" s="188" customFormat="1" customHeight="1" spans="2:2">
      <c r="B426" s="194"/>
    </row>
    <row r="427" s="188" customFormat="1" customHeight="1" spans="2:2">
      <c r="B427" s="194"/>
    </row>
    <row r="428" s="188" customFormat="1" customHeight="1" spans="2:2">
      <c r="B428" s="194"/>
    </row>
    <row r="429" s="188" customFormat="1" customHeight="1" spans="2:2">
      <c r="B429" s="194"/>
    </row>
    <row r="430" s="188" customFormat="1" customHeight="1" spans="2:2">
      <c r="B430" s="194"/>
    </row>
    <row r="431" s="188" customFormat="1" customHeight="1" spans="2:2">
      <c r="B431" s="194"/>
    </row>
    <row r="432" s="188" customFormat="1" customHeight="1" spans="2:2">
      <c r="B432" s="194"/>
    </row>
    <row r="433" s="188" customFormat="1" customHeight="1" spans="2:2">
      <c r="B433" s="194"/>
    </row>
    <row r="434" s="188" customFormat="1" customHeight="1" spans="2:2">
      <c r="B434" s="194"/>
    </row>
    <row r="435" s="188" customFormat="1" customHeight="1" spans="2:2">
      <c r="B435" s="194"/>
    </row>
    <row r="436" s="188" customFormat="1" customHeight="1" spans="2:2">
      <c r="B436" s="194"/>
    </row>
    <row r="437" s="188" customFormat="1" customHeight="1" spans="2:2">
      <c r="B437" s="194"/>
    </row>
    <row r="438" s="188" customFormat="1" customHeight="1" spans="2:2">
      <c r="B438" s="194"/>
    </row>
    <row r="439" s="188" customFormat="1" customHeight="1" spans="2:2">
      <c r="B439" s="194"/>
    </row>
    <row r="440" s="188" customFormat="1" customHeight="1" spans="2:2">
      <c r="B440" s="194"/>
    </row>
    <row r="441" s="188" customFormat="1" customHeight="1" spans="2:2">
      <c r="B441" s="194"/>
    </row>
    <row r="442" s="188" customFormat="1" customHeight="1" spans="2:2">
      <c r="B442" s="194"/>
    </row>
    <row r="443" s="188" customFormat="1" customHeight="1" spans="2:2">
      <c r="B443" s="194"/>
    </row>
    <row r="444" s="188" customFormat="1" customHeight="1" spans="2:2">
      <c r="B444" s="194"/>
    </row>
    <row r="445" s="188" customFormat="1" customHeight="1" spans="2:2">
      <c r="B445" s="194"/>
    </row>
    <row r="446" s="188" customFormat="1" customHeight="1" spans="2:2">
      <c r="B446" s="194"/>
    </row>
    <row r="447" s="188" customFormat="1" customHeight="1" spans="2:2">
      <c r="B447" s="194"/>
    </row>
    <row r="448" s="188" customFormat="1" customHeight="1" spans="2:2">
      <c r="B448" s="194"/>
    </row>
    <row r="449" s="188" customFormat="1" customHeight="1" spans="2:2">
      <c r="B449" s="194"/>
    </row>
    <row r="450" s="188" customFormat="1" customHeight="1" spans="2:2">
      <c r="B450" s="194"/>
    </row>
    <row r="451" s="188" customFormat="1" customHeight="1" spans="2:2">
      <c r="B451" s="194"/>
    </row>
    <row r="452" s="188" customFormat="1" customHeight="1" spans="2:2">
      <c r="B452" s="194"/>
    </row>
    <row r="453" s="188" customFormat="1" customHeight="1" spans="2:2">
      <c r="B453" s="194"/>
    </row>
    <row r="454" s="188" customFormat="1" customHeight="1" spans="2:2">
      <c r="B454" s="194"/>
    </row>
    <row r="455" s="188" customFormat="1" customHeight="1" spans="2:2">
      <c r="B455" s="194"/>
    </row>
    <row r="456" s="188" customFormat="1" customHeight="1" spans="2:2">
      <c r="B456" s="194"/>
    </row>
    <row r="457" s="188" customFormat="1" customHeight="1" spans="2:2">
      <c r="B457" s="194"/>
    </row>
    <row r="458" s="188" customFormat="1" customHeight="1" spans="2:2">
      <c r="B458" s="194"/>
    </row>
    <row r="459" s="188" customFormat="1" customHeight="1" spans="2:2">
      <c r="B459" s="194"/>
    </row>
    <row r="460" s="188" customFormat="1" customHeight="1" spans="2:2">
      <c r="B460" s="194"/>
    </row>
    <row r="461" s="188" customFormat="1" customHeight="1" spans="2:2">
      <c r="B461" s="194"/>
    </row>
    <row r="462" s="188" customFormat="1" customHeight="1" spans="2:2">
      <c r="B462" s="194"/>
    </row>
    <row r="463" s="188" customFormat="1" customHeight="1" spans="2:2">
      <c r="B463" s="194"/>
    </row>
    <row r="464" s="188" customFormat="1" customHeight="1" spans="2:2">
      <c r="B464" s="194"/>
    </row>
    <row r="465" s="188" customFormat="1" customHeight="1" spans="2:2">
      <c r="B465" s="194"/>
    </row>
    <row r="466" s="188" customFormat="1" customHeight="1" spans="2:2">
      <c r="B466" s="194"/>
    </row>
    <row r="467" s="188" customFormat="1" customHeight="1" spans="2:2">
      <c r="B467" s="194"/>
    </row>
    <row r="468" s="188" customFormat="1" customHeight="1" spans="2:2">
      <c r="B468" s="194"/>
    </row>
    <row r="469" s="188" customFormat="1" customHeight="1" spans="2:2">
      <c r="B469" s="194"/>
    </row>
    <row r="470" s="188" customFormat="1" customHeight="1" spans="2:2">
      <c r="B470" s="194"/>
    </row>
    <row r="471" s="188" customFormat="1" customHeight="1" spans="2:2">
      <c r="B471" s="194"/>
    </row>
    <row r="472" s="188" customFormat="1" customHeight="1" spans="2:2">
      <c r="B472" s="194"/>
    </row>
    <row r="473" s="188" customFormat="1" customHeight="1" spans="2:2">
      <c r="B473" s="194"/>
    </row>
    <row r="474" s="188" customFormat="1" customHeight="1" spans="2:2">
      <c r="B474" s="194"/>
    </row>
    <row r="475" s="188" customFormat="1" customHeight="1" spans="2:2">
      <c r="B475" s="194"/>
    </row>
    <row r="476" s="188" customFormat="1" customHeight="1" spans="2:2">
      <c r="B476" s="194"/>
    </row>
    <row r="477" s="188" customFormat="1" customHeight="1" spans="2:2">
      <c r="B477" s="194"/>
    </row>
    <row r="478" s="188" customFormat="1" customHeight="1" spans="2:2">
      <c r="B478" s="194"/>
    </row>
    <row r="479" s="188" customFormat="1" customHeight="1" spans="2:2">
      <c r="B479" s="194"/>
    </row>
    <row r="480" s="188" customFormat="1" customHeight="1" spans="2:2">
      <c r="B480" s="194"/>
    </row>
    <row r="481" s="188" customFormat="1" customHeight="1" spans="2:2">
      <c r="B481" s="194"/>
    </row>
    <row r="482" s="188" customFormat="1" customHeight="1" spans="2:2">
      <c r="B482" s="194"/>
    </row>
    <row r="483" s="188" customFormat="1" customHeight="1" spans="2:2">
      <c r="B483" s="194"/>
    </row>
    <row r="484" s="188" customFormat="1" customHeight="1" spans="2:2">
      <c r="B484" s="194"/>
    </row>
    <row r="485" s="188" customFormat="1" customHeight="1" spans="2:2">
      <c r="B485" s="194"/>
    </row>
    <row r="486" s="188" customFormat="1" customHeight="1" spans="2:2">
      <c r="B486" s="194"/>
    </row>
    <row r="487" s="188" customFormat="1" customHeight="1" spans="2:2">
      <c r="B487" s="194"/>
    </row>
    <row r="488" s="188" customFormat="1" customHeight="1" spans="2:2">
      <c r="B488" s="194"/>
    </row>
    <row r="489" s="188" customFormat="1" customHeight="1" spans="2:2">
      <c r="B489" s="194"/>
    </row>
    <row r="490" s="188" customFormat="1" customHeight="1" spans="2:2">
      <c r="B490" s="194"/>
    </row>
    <row r="491" s="188" customFormat="1" customHeight="1" spans="2:2">
      <c r="B491" s="194"/>
    </row>
    <row r="492" s="188" customFormat="1" customHeight="1" spans="2:2">
      <c r="B492" s="194"/>
    </row>
    <row r="493" s="188" customFormat="1" customHeight="1" spans="2:2">
      <c r="B493" s="194"/>
    </row>
    <row r="494" s="188" customFormat="1" customHeight="1" spans="2:2">
      <c r="B494" s="194"/>
    </row>
    <row r="495" s="188" customFormat="1" customHeight="1" spans="2:2">
      <c r="B495" s="194"/>
    </row>
    <row r="496" s="188" customFormat="1" customHeight="1" spans="2:2">
      <c r="B496" s="194"/>
    </row>
    <row r="497" s="188" customFormat="1" customHeight="1" spans="2:2">
      <c r="B497" s="194"/>
    </row>
    <row r="498" s="188" customFormat="1" customHeight="1" spans="2:2">
      <c r="B498" s="194"/>
    </row>
    <row r="499" s="188" customFormat="1" customHeight="1" spans="2:2">
      <c r="B499" s="194"/>
    </row>
    <row r="500" s="188" customFormat="1" customHeight="1" spans="2:2">
      <c r="B500" s="194"/>
    </row>
    <row r="501" s="188" customFormat="1" customHeight="1" spans="2:2">
      <c r="B501" s="194"/>
    </row>
    <row r="502" s="188" customFormat="1" customHeight="1" spans="2:2">
      <c r="B502" s="194"/>
    </row>
    <row r="503" s="188" customFormat="1" customHeight="1" spans="2:2">
      <c r="B503" s="194"/>
    </row>
    <row r="504" s="188" customFormat="1" customHeight="1" spans="2:2">
      <c r="B504" s="194"/>
    </row>
    <row r="505" s="188" customFormat="1" customHeight="1" spans="2:2">
      <c r="B505" s="194"/>
    </row>
    <row r="506" s="188" customFormat="1" customHeight="1" spans="2:2">
      <c r="B506" s="194"/>
    </row>
    <row r="507" s="188" customFormat="1" customHeight="1" spans="2:2">
      <c r="B507" s="194"/>
    </row>
    <row r="508" s="188" customFormat="1" customHeight="1" spans="2:2">
      <c r="B508" s="194"/>
    </row>
    <row r="509" s="188" customFormat="1" customHeight="1" spans="2:2">
      <c r="B509" s="194"/>
    </row>
    <row r="510" s="188" customFormat="1" customHeight="1" spans="2:2">
      <c r="B510" s="194"/>
    </row>
    <row r="511" s="188" customFormat="1" customHeight="1" spans="2:2">
      <c r="B511" s="194"/>
    </row>
    <row r="512" s="188" customFormat="1" customHeight="1" spans="2:2">
      <c r="B512" s="194"/>
    </row>
    <row r="513" s="188" customFormat="1" customHeight="1" spans="2:2">
      <c r="B513" s="194"/>
    </row>
    <row r="514" s="188" customFormat="1" customHeight="1" spans="2:2">
      <c r="B514" s="194"/>
    </row>
    <row r="515" s="188" customFormat="1" customHeight="1" spans="2:2">
      <c r="B515" s="194"/>
    </row>
    <row r="516" s="188" customFormat="1" customHeight="1" spans="2:2">
      <c r="B516" s="194"/>
    </row>
    <row r="517" s="188" customFormat="1" customHeight="1" spans="2:2">
      <c r="B517" s="194"/>
    </row>
    <row r="518" s="188" customFormat="1" customHeight="1" spans="2:2">
      <c r="B518" s="194"/>
    </row>
    <row r="519" s="188" customFormat="1" customHeight="1" spans="2:2">
      <c r="B519" s="194"/>
    </row>
    <row r="520" s="188" customFormat="1" customHeight="1" spans="2:2">
      <c r="B520" s="194"/>
    </row>
    <row r="521" s="188" customFormat="1" customHeight="1" spans="2:2">
      <c r="B521" s="194"/>
    </row>
    <row r="522" s="188" customFormat="1" customHeight="1" spans="2:2">
      <c r="B522" s="194"/>
    </row>
    <row r="523" s="188" customFormat="1" customHeight="1" spans="2:2">
      <c r="B523" s="194"/>
    </row>
    <row r="524" s="188" customFormat="1" customHeight="1" spans="2:2">
      <c r="B524" s="194"/>
    </row>
    <row r="525" s="188" customFormat="1" customHeight="1" spans="2:2">
      <c r="B525" s="194"/>
    </row>
    <row r="526" s="188" customFormat="1" customHeight="1" spans="2:2">
      <c r="B526" s="194"/>
    </row>
    <row r="527" s="188" customFormat="1" customHeight="1" spans="2:2">
      <c r="B527" s="194"/>
    </row>
    <row r="528" s="188" customFormat="1" customHeight="1" spans="2:2">
      <c r="B528" s="194"/>
    </row>
    <row r="529" s="188" customFormat="1" customHeight="1" spans="2:2">
      <c r="B529" s="194"/>
    </row>
    <row r="530" s="188" customFormat="1" customHeight="1" spans="2:2">
      <c r="B530" s="194"/>
    </row>
    <row r="531" s="188" customFormat="1" customHeight="1" spans="2:2">
      <c r="B531" s="194"/>
    </row>
    <row r="532" s="188" customFormat="1" customHeight="1" spans="2:2">
      <c r="B532" s="194"/>
    </row>
    <row r="533" s="188" customFormat="1" customHeight="1" spans="2:2">
      <c r="B533" s="194"/>
    </row>
    <row r="534" s="188" customFormat="1" customHeight="1" spans="2:2">
      <c r="B534" s="194"/>
    </row>
    <row r="535" s="188" customFormat="1" customHeight="1" spans="2:2">
      <c r="B535" s="194"/>
    </row>
    <row r="536" s="188" customFormat="1" customHeight="1" spans="2:2">
      <c r="B536" s="194"/>
    </row>
    <row r="537" s="188" customFormat="1" customHeight="1" spans="2:2">
      <c r="B537" s="194"/>
    </row>
    <row r="538" s="188" customFormat="1" customHeight="1" spans="2:2">
      <c r="B538" s="194"/>
    </row>
    <row r="539" s="188" customFormat="1" customHeight="1" spans="2:2">
      <c r="B539" s="194"/>
    </row>
    <row r="540" s="188" customFormat="1" customHeight="1" spans="2:2">
      <c r="B540" s="194"/>
    </row>
    <row r="541" s="188" customFormat="1" customHeight="1" spans="2:2">
      <c r="B541" s="194"/>
    </row>
    <row r="542" s="188" customFormat="1" customHeight="1" spans="2:2">
      <c r="B542" s="194"/>
    </row>
    <row r="543" s="188" customFormat="1" customHeight="1" spans="2:2">
      <c r="B543" s="194"/>
    </row>
    <row r="544" s="188" customFormat="1" customHeight="1" spans="2:2">
      <c r="B544" s="194"/>
    </row>
    <row r="545" s="188" customFormat="1" customHeight="1" spans="2:2">
      <c r="B545" s="194"/>
    </row>
    <row r="546" s="188" customFormat="1" customHeight="1" spans="2:2">
      <c r="B546" s="194"/>
    </row>
    <row r="547" s="188" customFormat="1" customHeight="1" spans="2:2">
      <c r="B547" s="194"/>
    </row>
    <row r="548" s="188" customFormat="1" customHeight="1" spans="2:2">
      <c r="B548" s="194"/>
    </row>
    <row r="549" s="188" customFormat="1" customHeight="1" spans="2:2">
      <c r="B549" s="194"/>
    </row>
    <row r="550" s="188" customFormat="1" customHeight="1" spans="2:2">
      <c r="B550" s="194"/>
    </row>
    <row r="551" s="188" customFormat="1" customHeight="1" spans="2:2">
      <c r="B551" s="194"/>
    </row>
    <row r="552" s="188" customFormat="1" customHeight="1" spans="2:2">
      <c r="B552" s="194"/>
    </row>
    <row r="553" s="188" customFormat="1" customHeight="1" spans="2:2">
      <c r="B553" s="194"/>
    </row>
    <row r="554" s="188" customFormat="1" customHeight="1" spans="2:2">
      <c r="B554" s="194"/>
    </row>
    <row r="555" s="188" customFormat="1" customHeight="1" spans="2:2">
      <c r="B555" s="194"/>
    </row>
    <row r="556" s="188" customFormat="1" customHeight="1" spans="2:2">
      <c r="B556" s="194"/>
    </row>
    <row r="557" s="188" customFormat="1" customHeight="1" spans="2:2">
      <c r="B557" s="194"/>
    </row>
    <row r="558" s="188" customFormat="1" customHeight="1" spans="2:2">
      <c r="B558" s="194"/>
    </row>
    <row r="559" s="188" customFormat="1" customHeight="1" spans="2:2">
      <c r="B559" s="194"/>
    </row>
    <row r="560" s="188" customFormat="1" customHeight="1" spans="2:2">
      <c r="B560" s="194"/>
    </row>
    <row r="561" s="188" customFormat="1" customHeight="1" spans="2:2">
      <c r="B561" s="194"/>
    </row>
    <row r="562" s="188" customFormat="1" customHeight="1" spans="2:2">
      <c r="B562" s="194"/>
    </row>
    <row r="563" s="188" customFormat="1" customHeight="1" spans="2:2">
      <c r="B563" s="194"/>
    </row>
    <row r="564" s="188" customFormat="1" customHeight="1" spans="2:2">
      <c r="B564" s="194"/>
    </row>
    <row r="565" s="188" customFormat="1" customHeight="1" spans="2:2">
      <c r="B565" s="194"/>
    </row>
    <row r="566" s="188" customFormat="1" customHeight="1" spans="2:2">
      <c r="B566" s="194"/>
    </row>
    <row r="567" s="188" customFormat="1" customHeight="1" spans="2:2">
      <c r="B567" s="194"/>
    </row>
    <row r="568" s="188" customFormat="1" customHeight="1" spans="2:2">
      <c r="B568" s="194"/>
    </row>
    <row r="569" s="188" customFormat="1" customHeight="1" spans="2:2">
      <c r="B569" s="194"/>
    </row>
    <row r="570" s="188" customFormat="1" customHeight="1" spans="2:2">
      <c r="B570" s="194"/>
    </row>
    <row r="571" s="188" customFormat="1" customHeight="1" spans="2:2">
      <c r="B571" s="194"/>
    </row>
    <row r="572" s="188" customFormat="1" customHeight="1" spans="2:2">
      <c r="B572" s="194"/>
    </row>
    <row r="573" s="188" customFormat="1" customHeight="1" spans="2:2">
      <c r="B573" s="194"/>
    </row>
    <row r="574" s="188" customFormat="1" customHeight="1" spans="2:2">
      <c r="B574" s="194"/>
    </row>
    <row r="575" s="188" customFormat="1" customHeight="1" spans="2:2">
      <c r="B575" s="194"/>
    </row>
    <row r="576" s="188" customFormat="1" customHeight="1" spans="2:2">
      <c r="B576" s="194"/>
    </row>
    <row r="577" s="188" customFormat="1" customHeight="1" spans="2:2">
      <c r="B577" s="194"/>
    </row>
    <row r="578" s="188" customFormat="1" customHeight="1" spans="2:2">
      <c r="B578" s="194"/>
    </row>
    <row r="579" s="188" customFormat="1" customHeight="1" spans="2:2">
      <c r="B579" s="194"/>
    </row>
    <row r="580" s="188" customFormat="1" customHeight="1" spans="2:2">
      <c r="B580" s="194"/>
    </row>
    <row r="581" s="188" customFormat="1" customHeight="1" spans="2:2">
      <c r="B581" s="194"/>
    </row>
    <row r="582" s="188" customFormat="1" customHeight="1" spans="2:2">
      <c r="B582" s="194"/>
    </row>
    <row r="583" s="188" customFormat="1" customHeight="1" spans="2:2">
      <c r="B583" s="194"/>
    </row>
    <row r="584" s="188" customFormat="1" customHeight="1" spans="2:2">
      <c r="B584" s="194"/>
    </row>
    <row r="585" s="188" customFormat="1" customHeight="1" spans="2:2">
      <c r="B585" s="194"/>
    </row>
    <row r="586" s="188" customFormat="1" customHeight="1" spans="2:2">
      <c r="B586" s="194"/>
    </row>
    <row r="587" s="188" customFormat="1" customHeight="1" spans="2:2">
      <c r="B587" s="194"/>
    </row>
    <row r="588" s="188" customFormat="1" customHeight="1" spans="2:2">
      <c r="B588" s="194"/>
    </row>
    <row r="589" s="188" customFormat="1" customHeight="1" spans="2:2">
      <c r="B589" s="194"/>
    </row>
    <row r="590" s="188" customFormat="1" customHeight="1" spans="2:2">
      <c r="B590" s="194"/>
    </row>
    <row r="591" s="188" customFormat="1" customHeight="1" spans="2:2">
      <c r="B591" s="194"/>
    </row>
    <row r="592" s="188" customFormat="1" customHeight="1" spans="2:2">
      <c r="B592" s="194"/>
    </row>
    <row r="593" s="188" customFormat="1" customHeight="1" spans="2:2">
      <c r="B593" s="194"/>
    </row>
    <row r="594" s="188" customFormat="1" customHeight="1" spans="2:2">
      <c r="B594" s="194"/>
    </row>
    <row r="595" s="188" customFormat="1" customHeight="1" spans="2:2">
      <c r="B595" s="194"/>
    </row>
    <row r="596" s="188" customFormat="1" customHeight="1" spans="2:2">
      <c r="B596" s="194"/>
    </row>
    <row r="597" s="188" customFormat="1" customHeight="1" spans="2:2">
      <c r="B597" s="194"/>
    </row>
    <row r="598" s="188" customFormat="1" customHeight="1" spans="2:2">
      <c r="B598" s="194"/>
    </row>
    <row r="599" s="188" customFormat="1" customHeight="1" spans="2:2">
      <c r="B599" s="194"/>
    </row>
    <row r="600" s="188" customFormat="1" customHeight="1" spans="2:2">
      <c r="B600" s="194"/>
    </row>
    <row r="601" s="188" customFormat="1" customHeight="1" spans="2:2">
      <c r="B601" s="194"/>
    </row>
    <row r="602" s="188" customFormat="1" customHeight="1" spans="2:2">
      <c r="B602" s="194"/>
    </row>
    <row r="603" s="188" customFormat="1" customHeight="1" spans="2:2">
      <c r="B603" s="194"/>
    </row>
    <row r="604" s="188" customFormat="1" customHeight="1" spans="2:2">
      <c r="B604" s="194"/>
    </row>
    <row r="605" s="188" customFormat="1" customHeight="1" spans="2:2">
      <c r="B605" s="194"/>
    </row>
    <row r="606" s="188" customFormat="1" customHeight="1" spans="2:2">
      <c r="B606" s="194"/>
    </row>
    <row r="607" s="188" customFormat="1" customHeight="1" spans="2:2">
      <c r="B607" s="194"/>
    </row>
    <row r="608" s="188" customFormat="1" customHeight="1" spans="2:2">
      <c r="B608" s="194"/>
    </row>
    <row r="609" s="188" customFormat="1" customHeight="1" spans="2:2">
      <c r="B609" s="194"/>
    </row>
    <row r="610" s="188" customFormat="1" customHeight="1" spans="2:2">
      <c r="B610" s="194"/>
    </row>
    <row r="611" s="188" customFormat="1" customHeight="1" spans="2:2">
      <c r="B611" s="194"/>
    </row>
    <row r="612" s="188" customFormat="1" customHeight="1" spans="2:2">
      <c r="B612" s="194"/>
    </row>
    <row r="613" s="188" customFormat="1" customHeight="1" spans="2:2">
      <c r="B613" s="194"/>
    </row>
    <row r="614" s="188" customFormat="1" customHeight="1" spans="2:2">
      <c r="B614" s="194"/>
    </row>
    <row r="615" s="188" customFormat="1" customHeight="1" spans="2:2">
      <c r="B615" s="194"/>
    </row>
    <row r="616" s="188" customFormat="1" customHeight="1" spans="2:2">
      <c r="B616" s="194"/>
    </row>
    <row r="617" s="188" customFormat="1" customHeight="1" spans="2:2">
      <c r="B617" s="194"/>
    </row>
    <row r="618" s="188" customFormat="1" customHeight="1" spans="2:2">
      <c r="B618" s="194"/>
    </row>
    <row r="619" s="188" customFormat="1" customHeight="1" spans="2:2">
      <c r="B619" s="194"/>
    </row>
    <row r="620" s="188" customFormat="1" customHeight="1" spans="2:2">
      <c r="B620" s="194"/>
    </row>
    <row r="621" s="188" customFormat="1" customHeight="1" spans="2:2">
      <c r="B621" s="194"/>
    </row>
    <row r="622" s="188" customFormat="1" customHeight="1" spans="2:2">
      <c r="B622" s="194"/>
    </row>
    <row r="623" s="188" customFormat="1" customHeight="1" spans="2:2">
      <c r="B623" s="194"/>
    </row>
    <row r="624" s="188" customFormat="1" customHeight="1" spans="2:2">
      <c r="B624" s="194"/>
    </row>
    <row r="625" s="188" customFormat="1" customHeight="1" spans="2:2">
      <c r="B625" s="194"/>
    </row>
    <row r="626" s="188" customFormat="1" customHeight="1" spans="2:2">
      <c r="B626" s="194"/>
    </row>
    <row r="627" s="188" customFormat="1" customHeight="1" spans="2:2">
      <c r="B627" s="194"/>
    </row>
    <row r="628" s="188" customFormat="1" customHeight="1" spans="2:2">
      <c r="B628" s="194"/>
    </row>
    <row r="629" s="188" customFormat="1" customHeight="1" spans="2:2">
      <c r="B629" s="194"/>
    </row>
    <row r="630" s="188" customFormat="1" customHeight="1" spans="2:2">
      <c r="B630" s="194"/>
    </row>
    <row r="631" s="188" customFormat="1" customHeight="1" spans="2:2">
      <c r="B631" s="194"/>
    </row>
    <row r="632" s="188" customFormat="1" customHeight="1" spans="2:2">
      <c r="B632" s="194"/>
    </row>
    <row r="633" s="188" customFormat="1" customHeight="1" spans="2:2">
      <c r="B633" s="194"/>
    </row>
    <row r="634" s="188" customFormat="1" customHeight="1" spans="2:2">
      <c r="B634" s="194"/>
    </row>
    <row r="635" s="188" customFormat="1" customHeight="1" spans="2:2">
      <c r="B635" s="194"/>
    </row>
    <row r="636" s="188" customFormat="1" customHeight="1" spans="2:2">
      <c r="B636" s="194"/>
    </row>
    <row r="637" s="188" customFormat="1" customHeight="1" spans="2:2">
      <c r="B637" s="194"/>
    </row>
    <row r="638" s="188" customFormat="1" customHeight="1" spans="2:2">
      <c r="B638" s="194"/>
    </row>
    <row r="639" s="188" customFormat="1" customHeight="1" spans="2:2">
      <c r="B639" s="194"/>
    </row>
    <row r="640" s="188" customFormat="1" customHeight="1" spans="2:2">
      <c r="B640" s="194"/>
    </row>
    <row r="641" s="188" customFormat="1" customHeight="1" spans="2:2">
      <c r="B641" s="194"/>
    </row>
    <row r="642" s="188" customFormat="1" customHeight="1" spans="2:2">
      <c r="B642" s="194"/>
    </row>
    <row r="643" s="188" customFormat="1" customHeight="1" spans="2:2">
      <c r="B643" s="194"/>
    </row>
    <row r="644" s="188" customFormat="1" customHeight="1" spans="2:2">
      <c r="B644" s="194"/>
    </row>
    <row r="645" s="188" customFormat="1" customHeight="1" spans="2:2">
      <c r="B645" s="194"/>
    </row>
    <row r="646" s="188" customFormat="1" customHeight="1" spans="2:2">
      <c r="B646" s="194"/>
    </row>
    <row r="647" s="188" customFormat="1" customHeight="1" spans="2:2">
      <c r="B647" s="194"/>
    </row>
    <row r="648" s="188" customFormat="1" customHeight="1" spans="2:2">
      <c r="B648" s="194"/>
    </row>
    <row r="649" s="188" customFormat="1" customHeight="1" spans="2:2">
      <c r="B649" s="194"/>
    </row>
    <row r="650" s="188" customFormat="1" customHeight="1" spans="2:2">
      <c r="B650" s="194"/>
    </row>
    <row r="651" s="188" customFormat="1" customHeight="1" spans="2:2">
      <c r="B651" s="194"/>
    </row>
    <row r="652" s="188" customFormat="1" customHeight="1" spans="2:2">
      <c r="B652" s="194"/>
    </row>
    <row r="653" s="188" customFormat="1" customHeight="1" spans="2:2">
      <c r="B653" s="194"/>
    </row>
    <row r="654" s="188" customFormat="1" customHeight="1" spans="2:2">
      <c r="B654" s="194"/>
    </row>
    <row r="655" s="188" customFormat="1" customHeight="1" spans="2:2">
      <c r="B655" s="194"/>
    </row>
    <row r="656" s="188" customFormat="1" customHeight="1" spans="2:2">
      <c r="B656" s="194"/>
    </row>
    <row r="657" s="188" customFormat="1" customHeight="1" spans="2:2">
      <c r="B657" s="194"/>
    </row>
    <row r="658" s="188" customFormat="1" customHeight="1" spans="2:2">
      <c r="B658" s="194"/>
    </row>
    <row r="659" s="188" customFormat="1" customHeight="1" spans="2:2">
      <c r="B659" s="194"/>
    </row>
    <row r="660" s="188" customFormat="1" customHeight="1" spans="2:2">
      <c r="B660" s="194"/>
    </row>
    <row r="661" s="188" customFormat="1" customHeight="1" spans="2:2">
      <c r="B661" s="194"/>
    </row>
    <row r="662" s="188" customFormat="1" customHeight="1" spans="2:2">
      <c r="B662" s="194"/>
    </row>
    <row r="663" s="188" customFormat="1" customHeight="1" spans="2:2">
      <c r="B663" s="194"/>
    </row>
    <row r="664" s="188" customFormat="1" customHeight="1" spans="2:2">
      <c r="B664" s="194"/>
    </row>
    <row r="665" s="188" customFormat="1" customHeight="1" spans="2:2">
      <c r="B665" s="194"/>
    </row>
    <row r="666" s="188" customFormat="1" customHeight="1" spans="2:2">
      <c r="B666" s="194"/>
    </row>
    <row r="667" s="188" customFormat="1" customHeight="1" spans="2:2">
      <c r="B667" s="194"/>
    </row>
    <row r="668" s="188" customFormat="1" customHeight="1" spans="2:2">
      <c r="B668" s="194"/>
    </row>
    <row r="669" s="188" customFormat="1" customHeight="1" spans="2:2">
      <c r="B669" s="194"/>
    </row>
    <row r="670" s="188" customFormat="1" customHeight="1" spans="2:2">
      <c r="B670" s="194"/>
    </row>
    <row r="671" s="188" customFormat="1" customHeight="1" spans="2:2">
      <c r="B671" s="194"/>
    </row>
    <row r="672" s="188" customFormat="1" customHeight="1" spans="2:2">
      <c r="B672" s="194"/>
    </row>
    <row r="673" s="188" customFormat="1" customHeight="1" spans="2:2">
      <c r="B673" s="194"/>
    </row>
    <row r="674" s="188" customFormat="1" customHeight="1" spans="2:2">
      <c r="B674" s="194"/>
    </row>
    <row r="675" s="188" customFormat="1" customHeight="1" spans="2:2">
      <c r="B675" s="194"/>
    </row>
    <row r="676" s="188" customFormat="1" customHeight="1" spans="2:2">
      <c r="B676" s="194"/>
    </row>
    <row r="677" s="188" customFormat="1" customHeight="1" spans="2:2">
      <c r="B677" s="194"/>
    </row>
    <row r="678" s="188" customFormat="1" customHeight="1" spans="2:2">
      <c r="B678" s="194"/>
    </row>
    <row r="679" s="188" customFormat="1" customHeight="1" spans="2:2">
      <c r="B679" s="194"/>
    </row>
    <row r="680" s="188" customFormat="1" customHeight="1" spans="2:2">
      <c r="B680" s="194"/>
    </row>
    <row r="681" s="188" customFormat="1" customHeight="1" spans="2:2">
      <c r="B681" s="194"/>
    </row>
    <row r="682" s="188" customFormat="1" customHeight="1" spans="2:2">
      <c r="B682" s="194"/>
    </row>
    <row r="683" s="188" customFormat="1" customHeight="1" spans="2:2">
      <c r="B683" s="194"/>
    </row>
    <row r="684" s="188" customFormat="1" customHeight="1" spans="2:2">
      <c r="B684" s="194"/>
    </row>
    <row r="685" s="188" customFormat="1" customHeight="1" spans="2:2">
      <c r="B685" s="194"/>
    </row>
    <row r="686" s="188" customFormat="1" customHeight="1" spans="2:2">
      <c r="B686" s="194"/>
    </row>
    <row r="687" s="188" customFormat="1" customHeight="1" spans="2:2">
      <c r="B687" s="194"/>
    </row>
    <row r="688" s="188" customFormat="1" customHeight="1" spans="2:2">
      <c r="B688" s="194"/>
    </row>
    <row r="689" s="188" customFormat="1" customHeight="1" spans="2:2">
      <c r="B689" s="194"/>
    </row>
    <row r="690" s="188" customFormat="1" customHeight="1" spans="2:2">
      <c r="B690" s="194"/>
    </row>
    <row r="691" s="188" customFormat="1" customHeight="1" spans="2:2">
      <c r="B691" s="194"/>
    </row>
    <row r="692" s="188" customFormat="1" customHeight="1" spans="2:2">
      <c r="B692" s="194"/>
    </row>
    <row r="693" s="188" customFormat="1" customHeight="1" spans="2:2">
      <c r="B693" s="194"/>
    </row>
    <row r="694" s="188" customFormat="1" customHeight="1" spans="2:2">
      <c r="B694" s="194"/>
    </row>
    <row r="695" s="188" customFormat="1" customHeight="1" spans="2:2">
      <c r="B695" s="194"/>
    </row>
    <row r="696" s="188" customFormat="1" customHeight="1" spans="2:2">
      <c r="B696" s="194"/>
    </row>
    <row r="697" s="188" customFormat="1" customHeight="1" spans="2:2">
      <c r="B697" s="194"/>
    </row>
    <row r="698" s="188" customFormat="1" customHeight="1" spans="2:2">
      <c r="B698" s="194"/>
    </row>
    <row r="699" s="188" customFormat="1" customHeight="1" spans="2:2">
      <c r="B699" s="194"/>
    </row>
    <row r="700" s="188" customFormat="1" customHeight="1" spans="2:2">
      <c r="B700" s="194"/>
    </row>
    <row r="701" s="188" customFormat="1" customHeight="1" spans="2:2">
      <c r="B701" s="194"/>
    </row>
    <row r="702" s="188" customFormat="1" customHeight="1" spans="2:2">
      <c r="B702" s="194"/>
    </row>
    <row r="703" s="188" customFormat="1" customHeight="1" spans="2:2">
      <c r="B703" s="194"/>
    </row>
    <row r="704" s="188" customFormat="1" customHeight="1" spans="2:2">
      <c r="B704" s="194"/>
    </row>
    <row r="705" s="188" customFormat="1" customHeight="1" spans="2:2">
      <c r="B705" s="194"/>
    </row>
    <row r="706" s="188" customFormat="1" customHeight="1" spans="2:2">
      <c r="B706" s="194"/>
    </row>
    <row r="707" s="188" customFormat="1" customHeight="1" spans="2:2">
      <c r="B707" s="194"/>
    </row>
    <row r="708" s="188" customFormat="1" customHeight="1" spans="2:2">
      <c r="B708" s="194"/>
    </row>
    <row r="709" s="188" customFormat="1" customHeight="1" spans="2:2">
      <c r="B709" s="194"/>
    </row>
    <row r="710" s="188" customFormat="1" customHeight="1" spans="2:2">
      <c r="B710" s="194"/>
    </row>
    <row r="711" s="188" customFormat="1" customHeight="1" spans="2:2">
      <c r="B711" s="194"/>
    </row>
    <row r="712" s="188" customFormat="1" customHeight="1" spans="2:2">
      <c r="B712" s="194"/>
    </row>
    <row r="713" s="188" customFormat="1" customHeight="1" spans="2:2">
      <c r="B713" s="194"/>
    </row>
    <row r="714" s="188" customFormat="1" customHeight="1" spans="2:2">
      <c r="B714" s="194"/>
    </row>
    <row r="715" s="188" customFormat="1" customHeight="1" spans="2:2">
      <c r="B715" s="194"/>
    </row>
    <row r="716" s="188" customFormat="1" customHeight="1" spans="2:2">
      <c r="B716" s="194"/>
    </row>
    <row r="717" s="188" customFormat="1" customHeight="1" spans="2:2">
      <c r="B717" s="194"/>
    </row>
    <row r="718" s="188" customFormat="1" customHeight="1" spans="2:2">
      <c r="B718" s="194"/>
    </row>
    <row r="719" s="188" customFormat="1" customHeight="1" spans="2:2">
      <c r="B719" s="194"/>
    </row>
    <row r="720" s="188" customFormat="1" customHeight="1" spans="2:2">
      <c r="B720" s="194"/>
    </row>
    <row r="721" s="188" customFormat="1" customHeight="1" spans="2:2">
      <c r="B721" s="194"/>
    </row>
    <row r="722" s="188" customFormat="1" customHeight="1" spans="2:2">
      <c r="B722" s="194"/>
    </row>
    <row r="723" s="188" customFormat="1" customHeight="1" spans="2:2">
      <c r="B723" s="194"/>
    </row>
    <row r="724" s="188" customFormat="1" customHeight="1" spans="2:2">
      <c r="B724" s="194"/>
    </row>
    <row r="725" s="188" customFormat="1" customHeight="1" spans="2:2">
      <c r="B725" s="194"/>
    </row>
    <row r="726" s="188" customFormat="1" customHeight="1" spans="2:2">
      <c r="B726" s="194"/>
    </row>
    <row r="727" s="188" customFormat="1" customHeight="1" spans="2:2">
      <c r="B727" s="194"/>
    </row>
    <row r="728" s="188" customFormat="1" customHeight="1" spans="2:2">
      <c r="B728" s="194"/>
    </row>
    <row r="729" s="188" customFormat="1" customHeight="1" spans="2:2">
      <c r="B729" s="194"/>
    </row>
    <row r="730" s="188" customFormat="1" customHeight="1" spans="2:2">
      <c r="B730" s="194"/>
    </row>
    <row r="731" s="188" customFormat="1" customHeight="1" spans="2:2">
      <c r="B731" s="194"/>
    </row>
    <row r="732" s="188" customFormat="1" customHeight="1" spans="2:2">
      <c r="B732" s="194"/>
    </row>
    <row r="733" s="188" customFormat="1" customHeight="1" spans="2:2">
      <c r="B733" s="194"/>
    </row>
    <row r="734" s="188" customFormat="1" customHeight="1" spans="2:2">
      <c r="B734" s="194"/>
    </row>
    <row r="735" s="188" customFormat="1" customHeight="1" spans="2:2">
      <c r="B735" s="194"/>
    </row>
    <row r="736" s="188" customFormat="1" customHeight="1" spans="2:2">
      <c r="B736" s="194"/>
    </row>
    <row r="737" s="188" customFormat="1" customHeight="1" spans="2:2">
      <c r="B737" s="194"/>
    </row>
    <row r="738" s="188" customFormat="1" customHeight="1" spans="2:2">
      <c r="B738" s="194"/>
    </row>
    <row r="739" s="188" customFormat="1" customHeight="1" spans="2:2">
      <c r="B739" s="194"/>
    </row>
    <row r="740" s="188" customFormat="1" customHeight="1" spans="2:2">
      <c r="B740" s="194"/>
    </row>
    <row r="741" s="188" customFormat="1" customHeight="1" spans="2:2">
      <c r="B741" s="194"/>
    </row>
    <row r="742" s="188" customFormat="1" customHeight="1" spans="2:2">
      <c r="B742" s="194"/>
    </row>
    <row r="743" s="188" customFormat="1" customHeight="1" spans="2:2">
      <c r="B743" s="194"/>
    </row>
    <row r="744" s="188" customFormat="1" customHeight="1" spans="2:2">
      <c r="B744" s="194"/>
    </row>
    <row r="745" s="188" customFormat="1" customHeight="1" spans="2:2">
      <c r="B745" s="194"/>
    </row>
    <row r="746" s="188" customFormat="1" customHeight="1" spans="2:2">
      <c r="B746" s="194"/>
    </row>
    <row r="747" s="188" customFormat="1" customHeight="1" spans="2:2">
      <c r="B747" s="194"/>
    </row>
    <row r="748" s="188" customFormat="1" customHeight="1" spans="2:2">
      <c r="B748" s="194"/>
    </row>
    <row r="749" s="188" customFormat="1" customHeight="1" spans="2:2">
      <c r="B749" s="194"/>
    </row>
    <row r="750" s="188" customFormat="1" customHeight="1" spans="2:2">
      <c r="B750" s="194"/>
    </row>
    <row r="751" s="188" customFormat="1" customHeight="1" spans="2:2">
      <c r="B751" s="194"/>
    </row>
    <row r="752" s="188" customFormat="1" customHeight="1" spans="2:2">
      <c r="B752" s="194"/>
    </row>
    <row r="753" s="188" customFormat="1" customHeight="1" spans="2:2">
      <c r="B753" s="194"/>
    </row>
    <row r="754" s="188" customFormat="1" customHeight="1" spans="2:2">
      <c r="B754" s="194"/>
    </row>
    <row r="755" s="188" customFormat="1" customHeight="1" spans="2:2">
      <c r="B755" s="194"/>
    </row>
    <row r="756" s="188" customFormat="1" customHeight="1" spans="2:2">
      <c r="B756" s="194"/>
    </row>
    <row r="757" s="188" customFormat="1" customHeight="1" spans="2:2">
      <c r="B757" s="194"/>
    </row>
    <row r="758" s="188" customFormat="1" customHeight="1" spans="2:2">
      <c r="B758" s="194"/>
    </row>
    <row r="759" s="188" customFormat="1" customHeight="1" spans="2:2">
      <c r="B759" s="194"/>
    </row>
    <row r="760" s="188" customFormat="1" customHeight="1" spans="2:2">
      <c r="B760" s="194"/>
    </row>
    <row r="761" s="188" customFormat="1" customHeight="1" spans="2:2">
      <c r="B761" s="194"/>
    </row>
    <row r="762" s="188" customFormat="1" customHeight="1" spans="2:2">
      <c r="B762" s="194"/>
    </row>
    <row r="763" s="188" customFormat="1" customHeight="1" spans="2:2">
      <c r="B763" s="194"/>
    </row>
    <row r="764" s="188" customFormat="1" customHeight="1" spans="2:2">
      <c r="B764" s="194"/>
    </row>
    <row r="765" s="188" customFormat="1" customHeight="1" spans="2:2">
      <c r="B765" s="194"/>
    </row>
    <row r="766" s="188" customFormat="1" customHeight="1" spans="2:2">
      <c r="B766" s="194"/>
    </row>
    <row r="767" s="188" customFormat="1" customHeight="1" spans="2:2">
      <c r="B767" s="194"/>
    </row>
    <row r="768" s="188" customFormat="1" customHeight="1" spans="2:2">
      <c r="B768" s="194"/>
    </row>
    <row r="769" s="188" customFormat="1" customHeight="1" spans="2:2">
      <c r="B769" s="194"/>
    </row>
    <row r="770" s="188" customFormat="1" customHeight="1" spans="2:2">
      <c r="B770" s="194"/>
    </row>
    <row r="771" s="188" customFormat="1" customHeight="1" spans="2:2">
      <c r="B771" s="194"/>
    </row>
    <row r="772" s="188" customFormat="1" customHeight="1" spans="2:2">
      <c r="B772" s="194"/>
    </row>
    <row r="773" s="188" customFormat="1" customHeight="1" spans="2:2">
      <c r="B773" s="194"/>
    </row>
    <row r="774" s="188" customFormat="1" customHeight="1" spans="2:2">
      <c r="B774" s="194"/>
    </row>
    <row r="775" s="188" customFormat="1" customHeight="1" spans="2:2">
      <c r="B775" s="194"/>
    </row>
    <row r="776" s="188" customFormat="1" customHeight="1" spans="2:2">
      <c r="B776" s="194"/>
    </row>
    <row r="777" s="188" customFormat="1" customHeight="1" spans="2:2">
      <c r="B777" s="194"/>
    </row>
    <row r="778" s="188" customFormat="1" customHeight="1" spans="2:2">
      <c r="B778" s="194"/>
    </row>
    <row r="779" s="188" customFormat="1" customHeight="1" spans="2:2">
      <c r="B779" s="194"/>
    </row>
    <row r="780" s="188" customFormat="1" customHeight="1" spans="2:2">
      <c r="B780" s="194"/>
    </row>
    <row r="781" s="188" customFormat="1" customHeight="1" spans="2:2">
      <c r="B781" s="194"/>
    </row>
    <row r="782" s="188" customFormat="1" customHeight="1" spans="2:2">
      <c r="B782" s="194"/>
    </row>
    <row r="783" s="188" customFormat="1" customHeight="1" spans="2:2">
      <c r="B783" s="194"/>
    </row>
    <row r="784" s="188" customFormat="1" customHeight="1" spans="2:2">
      <c r="B784" s="194"/>
    </row>
    <row r="785" s="188" customFormat="1" customHeight="1" spans="2:2">
      <c r="B785" s="194"/>
    </row>
    <row r="786" s="188" customFormat="1" customHeight="1" spans="2:2">
      <c r="B786" s="194"/>
    </row>
    <row r="787" s="188" customFormat="1" customHeight="1" spans="2:2">
      <c r="B787" s="194"/>
    </row>
    <row r="788" s="188" customFormat="1" customHeight="1" spans="2:2">
      <c r="B788" s="194"/>
    </row>
    <row r="789" s="188" customFormat="1" customHeight="1" spans="2:2">
      <c r="B789" s="194"/>
    </row>
    <row r="790" s="188" customFormat="1" customHeight="1" spans="2:2">
      <c r="B790" s="194"/>
    </row>
    <row r="791" s="188" customFormat="1" customHeight="1" spans="2:2">
      <c r="B791" s="194"/>
    </row>
    <row r="792" s="188" customFormat="1" customHeight="1" spans="2:2">
      <c r="B792" s="194"/>
    </row>
    <row r="793" s="188" customFormat="1" customHeight="1" spans="2:2">
      <c r="B793" s="194"/>
    </row>
    <row r="794" s="188" customFormat="1" customHeight="1" spans="2:2">
      <c r="B794" s="194"/>
    </row>
    <row r="795" s="188" customFormat="1" customHeight="1" spans="2:2">
      <c r="B795" s="194"/>
    </row>
    <row r="796" s="188" customFormat="1" customHeight="1" spans="2:2">
      <c r="B796" s="194"/>
    </row>
    <row r="797" s="188" customFormat="1" customHeight="1" spans="2:2">
      <c r="B797" s="194"/>
    </row>
    <row r="798" s="188" customFormat="1" customHeight="1" spans="2:2">
      <c r="B798" s="194"/>
    </row>
    <row r="799" s="188" customFormat="1" customHeight="1" spans="2:2">
      <c r="B799" s="194"/>
    </row>
    <row r="800" s="188" customFormat="1" customHeight="1" spans="2:2">
      <c r="B800" s="194"/>
    </row>
    <row r="801" s="188" customFormat="1" customHeight="1" spans="2:2">
      <c r="B801" s="194"/>
    </row>
    <row r="802" s="188" customFormat="1" customHeight="1" spans="2:2">
      <c r="B802" s="194"/>
    </row>
    <row r="803" s="188" customFormat="1" customHeight="1" spans="2:2">
      <c r="B803" s="194"/>
    </row>
    <row r="804" s="188" customFormat="1" customHeight="1" spans="2:2">
      <c r="B804" s="194"/>
    </row>
    <row r="805" s="188" customFormat="1" customHeight="1" spans="2:2">
      <c r="B805" s="194"/>
    </row>
    <row r="806" s="188" customFormat="1" customHeight="1" spans="2:2">
      <c r="B806" s="194"/>
    </row>
    <row r="807" s="188" customFormat="1" customHeight="1" spans="2:2">
      <c r="B807" s="194"/>
    </row>
    <row r="808" s="188" customFormat="1" customHeight="1" spans="2:2">
      <c r="B808" s="194"/>
    </row>
    <row r="809" s="188" customFormat="1" customHeight="1" spans="2:2">
      <c r="B809" s="194"/>
    </row>
    <row r="810" s="188" customFormat="1" customHeight="1" spans="2:2">
      <c r="B810" s="194"/>
    </row>
    <row r="811" s="188" customFormat="1" customHeight="1" spans="2:2">
      <c r="B811" s="194"/>
    </row>
    <row r="812" s="188" customFormat="1" customHeight="1" spans="2:2">
      <c r="B812" s="194"/>
    </row>
    <row r="813" s="188" customFormat="1" customHeight="1" spans="2:2">
      <c r="B813" s="194"/>
    </row>
    <row r="814" s="188" customFormat="1" customHeight="1" spans="2:2">
      <c r="B814" s="194"/>
    </row>
    <row r="815" s="188" customFormat="1" customHeight="1" spans="2:2">
      <c r="B815" s="194"/>
    </row>
    <row r="816" s="188" customFormat="1" customHeight="1" spans="2:2">
      <c r="B816" s="194"/>
    </row>
    <row r="817" s="188" customFormat="1" customHeight="1" spans="2:2">
      <c r="B817" s="194"/>
    </row>
    <row r="818" s="188" customFormat="1" customHeight="1" spans="2:2">
      <c r="B818" s="194"/>
    </row>
    <row r="819" s="188" customFormat="1" customHeight="1" spans="2:2">
      <c r="B819" s="194"/>
    </row>
    <row r="820" s="188" customFormat="1" customHeight="1" spans="2:2">
      <c r="B820" s="194"/>
    </row>
    <row r="821" s="188" customFormat="1" customHeight="1" spans="2:2">
      <c r="B821" s="194"/>
    </row>
    <row r="822" s="188" customFormat="1" customHeight="1" spans="2:2">
      <c r="B822" s="194"/>
    </row>
    <row r="823" s="188" customFormat="1" customHeight="1" spans="2:2">
      <c r="B823" s="194"/>
    </row>
    <row r="824" s="188" customFormat="1" customHeight="1" spans="2:2">
      <c r="B824" s="194"/>
    </row>
    <row r="825" s="188" customFormat="1" customHeight="1" spans="2:2">
      <c r="B825" s="194"/>
    </row>
    <row r="826" s="188" customFormat="1" customHeight="1" spans="2:2">
      <c r="B826" s="194"/>
    </row>
    <row r="827" s="188" customFormat="1" customHeight="1" spans="2:2">
      <c r="B827" s="194"/>
    </row>
    <row r="828" s="188" customFormat="1" customHeight="1" spans="2:2">
      <c r="B828" s="194"/>
    </row>
    <row r="829" s="188" customFormat="1" customHeight="1" spans="2:2">
      <c r="B829" s="194"/>
    </row>
    <row r="830" s="188" customFormat="1" customHeight="1" spans="2:2">
      <c r="B830" s="194"/>
    </row>
    <row r="831" s="188" customFormat="1" customHeight="1" spans="2:2">
      <c r="B831" s="194"/>
    </row>
    <row r="832" s="188" customFormat="1" customHeight="1" spans="2:2">
      <c r="B832" s="194"/>
    </row>
    <row r="833" s="188" customFormat="1" customHeight="1" spans="2:2">
      <c r="B833" s="194"/>
    </row>
    <row r="834" s="188" customFormat="1" customHeight="1" spans="2:2">
      <c r="B834" s="194"/>
    </row>
    <row r="835" s="188" customFormat="1" customHeight="1" spans="2:2">
      <c r="B835" s="194"/>
    </row>
    <row r="836" s="188" customFormat="1" customHeight="1" spans="2:2">
      <c r="B836" s="194"/>
    </row>
    <row r="837" s="188" customFormat="1" customHeight="1" spans="2:2">
      <c r="B837" s="194"/>
    </row>
    <row r="838" s="188" customFormat="1" customHeight="1" spans="2:2">
      <c r="B838" s="194"/>
    </row>
    <row r="839" s="188" customFormat="1" customHeight="1" spans="2:2">
      <c r="B839" s="194"/>
    </row>
    <row r="840" s="188" customFormat="1" customHeight="1" spans="2:2">
      <c r="B840" s="194"/>
    </row>
    <row r="841" s="188" customFormat="1" customHeight="1" spans="2:2">
      <c r="B841" s="194"/>
    </row>
    <row r="842" s="188" customFormat="1" customHeight="1" spans="2:2">
      <c r="B842" s="194"/>
    </row>
    <row r="843" s="188" customFormat="1" customHeight="1" spans="2:2">
      <c r="B843" s="194"/>
    </row>
    <row r="844" s="188" customFormat="1" customHeight="1" spans="2:2">
      <c r="B844" s="194"/>
    </row>
    <row r="845" s="188" customFormat="1" customHeight="1" spans="2:2">
      <c r="B845" s="194"/>
    </row>
    <row r="846" s="188" customFormat="1" customHeight="1" spans="2:2">
      <c r="B846" s="194"/>
    </row>
    <row r="847" s="188" customFormat="1" customHeight="1" spans="2:2">
      <c r="B847" s="194"/>
    </row>
    <row r="848" s="188" customFormat="1" customHeight="1" spans="2:2">
      <c r="B848" s="194"/>
    </row>
    <row r="849" s="188" customFormat="1" customHeight="1" spans="2:2">
      <c r="B849" s="194"/>
    </row>
    <row r="850" s="188" customFormat="1" customHeight="1" spans="2:2">
      <c r="B850" s="194"/>
    </row>
    <row r="851" s="188" customFormat="1" customHeight="1" spans="2:2">
      <c r="B851" s="194"/>
    </row>
    <row r="852" s="188" customFormat="1" customHeight="1" spans="2:2">
      <c r="B852" s="194"/>
    </row>
    <row r="853" s="188" customFormat="1" customHeight="1" spans="2:2">
      <c r="B853" s="194"/>
    </row>
    <row r="854" s="188" customFormat="1" customHeight="1" spans="2:2">
      <c r="B854" s="194"/>
    </row>
    <row r="855" s="188" customFormat="1" customHeight="1" spans="2:2">
      <c r="B855" s="194"/>
    </row>
    <row r="856" s="188" customFormat="1" customHeight="1" spans="2:2">
      <c r="B856" s="194"/>
    </row>
    <row r="857" s="188" customFormat="1" customHeight="1" spans="2:2">
      <c r="B857" s="194"/>
    </row>
    <row r="858" s="188" customFormat="1" customHeight="1" spans="2:2">
      <c r="B858" s="194"/>
    </row>
    <row r="859" s="188" customFormat="1" customHeight="1" spans="2:2">
      <c r="B859" s="194"/>
    </row>
    <row r="860" s="188" customFormat="1" customHeight="1" spans="2:2">
      <c r="B860" s="194"/>
    </row>
    <row r="861" s="188" customFormat="1" customHeight="1" spans="2:2">
      <c r="B861" s="194"/>
    </row>
    <row r="862" s="188" customFormat="1" customHeight="1" spans="2:2">
      <c r="B862" s="194"/>
    </row>
    <row r="863" s="188" customFormat="1" customHeight="1" spans="2:2">
      <c r="B863" s="194"/>
    </row>
    <row r="864" s="188" customFormat="1" customHeight="1" spans="2:2">
      <c r="B864" s="194"/>
    </row>
    <row r="865" s="188" customFormat="1" customHeight="1" spans="2:2">
      <c r="B865" s="194"/>
    </row>
    <row r="866" s="188" customFormat="1" customHeight="1" spans="2:2">
      <c r="B866" s="194"/>
    </row>
    <row r="867" s="188" customFormat="1" customHeight="1" spans="2:2">
      <c r="B867" s="194"/>
    </row>
    <row r="868" s="188" customFormat="1" customHeight="1" spans="2:2">
      <c r="B868" s="194"/>
    </row>
    <row r="869" s="188" customFormat="1" customHeight="1" spans="2:2">
      <c r="B869" s="194"/>
    </row>
    <row r="870" s="188" customFormat="1" customHeight="1" spans="2:2">
      <c r="B870" s="194"/>
    </row>
    <row r="871" s="188" customFormat="1" customHeight="1" spans="2:2">
      <c r="B871" s="194"/>
    </row>
    <row r="872" s="188" customFormat="1" customHeight="1" spans="2:2">
      <c r="B872" s="194"/>
    </row>
    <row r="873" s="188" customFormat="1" customHeight="1" spans="2:2">
      <c r="B873" s="194"/>
    </row>
    <row r="874" s="188" customFormat="1" customHeight="1" spans="2:2">
      <c r="B874" s="194"/>
    </row>
    <row r="875" s="188" customFormat="1" customHeight="1" spans="2:2">
      <c r="B875" s="194"/>
    </row>
    <row r="876" s="188" customFormat="1" customHeight="1" spans="2:2">
      <c r="B876" s="194"/>
    </row>
    <row r="877" s="188" customFormat="1" customHeight="1" spans="2:2">
      <c r="B877" s="194"/>
    </row>
    <row r="878" s="188" customFormat="1" customHeight="1" spans="2:2">
      <c r="B878" s="194"/>
    </row>
    <row r="879" s="188" customFormat="1" customHeight="1" spans="2:2">
      <c r="B879" s="194"/>
    </row>
    <row r="880" s="188" customFormat="1" customHeight="1" spans="2:2">
      <c r="B880" s="194"/>
    </row>
    <row r="881" s="188" customFormat="1" customHeight="1" spans="2:2">
      <c r="B881" s="194"/>
    </row>
    <row r="882" s="188" customFormat="1" customHeight="1" spans="2:2">
      <c r="B882" s="194"/>
    </row>
    <row r="883" s="188" customFormat="1" customHeight="1" spans="2:2">
      <c r="B883" s="194"/>
    </row>
    <row r="884" s="188" customFormat="1" customHeight="1" spans="2:2">
      <c r="B884" s="194"/>
    </row>
    <row r="885" s="188" customFormat="1" customHeight="1" spans="2:2">
      <c r="B885" s="194"/>
    </row>
    <row r="886" s="188" customFormat="1" customHeight="1" spans="2:2">
      <c r="B886" s="194"/>
    </row>
    <row r="887" s="188" customFormat="1" customHeight="1" spans="2:2">
      <c r="B887" s="194"/>
    </row>
    <row r="888" s="188" customFormat="1" customHeight="1" spans="2:2">
      <c r="B888" s="194"/>
    </row>
    <row r="889" s="188" customFormat="1" customHeight="1" spans="2:2">
      <c r="B889" s="194"/>
    </row>
    <row r="890" s="188" customFormat="1" customHeight="1" spans="2:2">
      <c r="B890" s="194"/>
    </row>
    <row r="891" s="188" customFormat="1" customHeight="1" spans="2:2">
      <c r="B891" s="194"/>
    </row>
    <row r="892" s="188" customFormat="1" customHeight="1" spans="2:2">
      <c r="B892" s="194"/>
    </row>
    <row r="893" s="188" customFormat="1" customHeight="1" spans="2:2">
      <c r="B893" s="194"/>
    </row>
    <row r="894" s="188" customFormat="1" customHeight="1" spans="2:2">
      <c r="B894" s="194"/>
    </row>
    <row r="895" s="188" customFormat="1" customHeight="1" spans="2:2">
      <c r="B895" s="194"/>
    </row>
    <row r="896" s="188" customFormat="1" customHeight="1" spans="2:2">
      <c r="B896" s="194"/>
    </row>
    <row r="897" s="188" customFormat="1" customHeight="1" spans="2:2">
      <c r="B897" s="194"/>
    </row>
    <row r="898" s="188" customFormat="1" customHeight="1" spans="2:2">
      <c r="B898" s="194"/>
    </row>
    <row r="899" s="188" customFormat="1" customHeight="1" spans="2:2">
      <c r="B899" s="194"/>
    </row>
    <row r="900" s="188" customFormat="1" customHeight="1" spans="2:2">
      <c r="B900" s="194"/>
    </row>
    <row r="901" s="188" customFormat="1" customHeight="1" spans="2:2">
      <c r="B901" s="194"/>
    </row>
    <row r="902" s="188" customFormat="1" customHeight="1" spans="2:2">
      <c r="B902" s="194"/>
    </row>
    <row r="903" s="188" customFormat="1" customHeight="1" spans="2:2">
      <c r="B903" s="194"/>
    </row>
    <row r="904" s="188" customFormat="1" customHeight="1" spans="2:2">
      <c r="B904" s="194"/>
    </row>
    <row r="905" s="188" customFormat="1" customHeight="1" spans="2:2">
      <c r="B905" s="194"/>
    </row>
    <row r="906" s="188" customFormat="1" customHeight="1" spans="2:2">
      <c r="B906" s="194"/>
    </row>
    <row r="907" s="188" customFormat="1" customHeight="1" spans="2:2">
      <c r="B907" s="194"/>
    </row>
    <row r="908" s="188" customFormat="1" customHeight="1" spans="2:2">
      <c r="B908" s="194"/>
    </row>
    <row r="909" s="188" customFormat="1" customHeight="1" spans="2:2">
      <c r="B909" s="194"/>
    </row>
    <row r="910" s="188" customFormat="1" customHeight="1" spans="2:2">
      <c r="B910" s="194"/>
    </row>
    <row r="911" s="188" customFormat="1" customHeight="1" spans="2:2">
      <c r="B911" s="194"/>
    </row>
    <row r="912" s="188" customFormat="1" customHeight="1" spans="2:2">
      <c r="B912" s="194"/>
    </row>
    <row r="913" s="188" customFormat="1" customHeight="1" spans="2:2">
      <c r="B913" s="194"/>
    </row>
    <row r="914" s="188" customFormat="1" customHeight="1" spans="2:2">
      <c r="B914" s="194"/>
    </row>
    <row r="915" s="188" customFormat="1" customHeight="1" spans="2:2">
      <c r="B915" s="194"/>
    </row>
    <row r="916" s="188" customFormat="1" customHeight="1" spans="2:2">
      <c r="B916" s="194"/>
    </row>
    <row r="917" s="188" customFormat="1" customHeight="1" spans="2:2">
      <c r="B917" s="194"/>
    </row>
    <row r="918" s="188" customFormat="1" customHeight="1" spans="2:2">
      <c r="B918" s="194"/>
    </row>
    <row r="919" s="188" customFormat="1" customHeight="1" spans="2:2">
      <c r="B919" s="194"/>
    </row>
    <row r="920" s="188" customFormat="1" customHeight="1" spans="2:2">
      <c r="B920" s="194"/>
    </row>
    <row r="921" s="188" customFormat="1" customHeight="1" spans="2:2">
      <c r="B921" s="194"/>
    </row>
    <row r="922" s="188" customFormat="1" customHeight="1" spans="2:2">
      <c r="B922" s="194"/>
    </row>
    <row r="923" s="188" customFormat="1" customHeight="1" spans="2:2">
      <c r="B923" s="194"/>
    </row>
    <row r="924" s="188" customFormat="1" customHeight="1" spans="2:2">
      <c r="B924" s="194"/>
    </row>
    <row r="925" s="188" customFormat="1" customHeight="1" spans="2:2">
      <c r="B925" s="194"/>
    </row>
    <row r="926" s="188" customFormat="1" customHeight="1" spans="2:2">
      <c r="B926" s="194"/>
    </row>
    <row r="927" s="188" customFormat="1" customHeight="1" spans="2:2">
      <c r="B927" s="194"/>
    </row>
    <row r="928" s="188" customFormat="1" customHeight="1" spans="2:2">
      <c r="B928" s="194"/>
    </row>
    <row r="929" s="188" customFormat="1" customHeight="1" spans="2:2">
      <c r="B929" s="194"/>
    </row>
    <row r="930" s="188" customFormat="1" customHeight="1" spans="2:2">
      <c r="B930" s="194"/>
    </row>
    <row r="931" s="188" customFormat="1" customHeight="1" spans="2:2">
      <c r="B931" s="194"/>
    </row>
    <row r="932" s="188" customFormat="1" customHeight="1" spans="2:2">
      <c r="B932" s="194"/>
    </row>
    <row r="933" s="188" customFormat="1" customHeight="1" spans="2:2">
      <c r="B933" s="194"/>
    </row>
    <row r="934" s="188" customFormat="1" customHeight="1" spans="2:2">
      <c r="B934" s="194"/>
    </row>
    <row r="935" s="188" customFormat="1" customHeight="1" spans="2:2">
      <c r="B935" s="194"/>
    </row>
    <row r="936" s="188" customFormat="1" customHeight="1" spans="2:2">
      <c r="B936" s="194"/>
    </row>
    <row r="937" s="188" customFormat="1" customHeight="1" spans="2:2">
      <c r="B937" s="194"/>
    </row>
    <row r="938" s="188" customFormat="1" customHeight="1" spans="2:2">
      <c r="B938" s="194"/>
    </row>
    <row r="939" s="188" customFormat="1" customHeight="1" spans="2:2">
      <c r="B939" s="194"/>
    </row>
    <row r="940" s="188" customFormat="1" customHeight="1" spans="2:2">
      <c r="B940" s="194"/>
    </row>
    <row r="941" s="188" customFormat="1" customHeight="1" spans="2:2">
      <c r="B941" s="194"/>
    </row>
    <row r="942" s="188" customFormat="1" customHeight="1" spans="2:2">
      <c r="B942" s="194"/>
    </row>
    <row r="943" s="188" customFormat="1" customHeight="1" spans="2:2">
      <c r="B943" s="194"/>
    </row>
    <row r="944" s="188" customFormat="1" customHeight="1" spans="2:2">
      <c r="B944" s="194"/>
    </row>
    <row r="945" s="188" customFormat="1" customHeight="1" spans="2:2">
      <c r="B945" s="194"/>
    </row>
    <row r="946" s="188" customFormat="1" customHeight="1" spans="2:2">
      <c r="B946" s="194"/>
    </row>
    <row r="947" s="188" customFormat="1" customHeight="1" spans="2:2">
      <c r="B947" s="194"/>
    </row>
    <row r="948" s="188" customFormat="1" customHeight="1" spans="2:2">
      <c r="B948" s="194"/>
    </row>
    <row r="949" s="188" customFormat="1" customHeight="1" spans="2:2">
      <c r="B949" s="194"/>
    </row>
    <row r="950" s="188" customFormat="1" customHeight="1" spans="2:2">
      <c r="B950" s="194"/>
    </row>
    <row r="951" s="188" customFormat="1" customHeight="1" spans="2:2">
      <c r="B951" s="194"/>
    </row>
    <row r="952" s="188" customFormat="1" customHeight="1" spans="2:2">
      <c r="B952" s="194"/>
    </row>
    <row r="953" s="188" customFormat="1" customHeight="1" spans="2:2">
      <c r="B953" s="194"/>
    </row>
    <row r="954" s="188" customFormat="1" customHeight="1" spans="2:2">
      <c r="B954" s="194"/>
    </row>
    <row r="955" s="188" customFormat="1" customHeight="1" spans="2:2">
      <c r="B955" s="194"/>
    </row>
    <row r="956" s="188" customFormat="1" customHeight="1" spans="2:2">
      <c r="B956" s="194"/>
    </row>
    <row r="957" s="188" customFormat="1" customHeight="1" spans="2:2">
      <c r="B957" s="194"/>
    </row>
    <row r="958" s="188" customFormat="1" customHeight="1" spans="2:2">
      <c r="B958" s="194"/>
    </row>
    <row r="959" s="188" customFormat="1" customHeight="1" spans="2:2">
      <c r="B959" s="194"/>
    </row>
    <row r="960" s="188" customFormat="1" customHeight="1" spans="2:2">
      <c r="B960" s="194"/>
    </row>
    <row r="961" s="188" customFormat="1" customHeight="1" spans="2:2">
      <c r="B961" s="194"/>
    </row>
    <row r="962" s="188" customFormat="1" customHeight="1" spans="2:2">
      <c r="B962" s="194"/>
    </row>
    <row r="963" s="188" customFormat="1" customHeight="1" spans="2:2">
      <c r="B963" s="194"/>
    </row>
    <row r="964" s="188" customFormat="1" customHeight="1" spans="2:2">
      <c r="B964" s="194"/>
    </row>
    <row r="965" s="188" customFormat="1" customHeight="1" spans="2:2">
      <c r="B965" s="194"/>
    </row>
    <row r="966" s="188" customFormat="1" customHeight="1" spans="2:2">
      <c r="B966" s="194"/>
    </row>
    <row r="967" s="188" customFormat="1" customHeight="1" spans="2:2">
      <c r="B967" s="194"/>
    </row>
    <row r="968" s="188" customFormat="1" customHeight="1" spans="2:2">
      <c r="B968" s="194"/>
    </row>
    <row r="969" s="188" customFormat="1" customHeight="1" spans="2:2">
      <c r="B969" s="194"/>
    </row>
    <row r="970" s="188" customFormat="1" customHeight="1" spans="2:2">
      <c r="B970" s="194"/>
    </row>
    <row r="971" s="188" customFormat="1" customHeight="1" spans="2:2">
      <c r="B971" s="194"/>
    </row>
    <row r="972" s="188" customFormat="1" customHeight="1" spans="2:2">
      <c r="B972" s="194"/>
    </row>
    <row r="973" s="188" customFormat="1" customHeight="1" spans="2:2">
      <c r="B973" s="194"/>
    </row>
    <row r="974" s="188" customFormat="1" customHeight="1" spans="2:2">
      <c r="B974" s="194"/>
    </row>
    <row r="975" s="188" customFormat="1" customHeight="1" spans="2:2">
      <c r="B975" s="194"/>
    </row>
    <row r="976" s="188" customFormat="1" customHeight="1" spans="2:2">
      <c r="B976" s="194"/>
    </row>
    <row r="977" s="188" customFormat="1" customHeight="1" spans="2:2">
      <c r="B977" s="194"/>
    </row>
    <row r="978" s="188" customFormat="1" customHeight="1" spans="2:2">
      <c r="B978" s="194"/>
    </row>
    <row r="979" s="188" customFormat="1" customHeight="1" spans="2:2">
      <c r="B979" s="194"/>
    </row>
    <row r="980" s="188" customFormat="1" customHeight="1" spans="2:2">
      <c r="B980" s="194"/>
    </row>
    <row r="981" s="188" customFormat="1" customHeight="1" spans="2:2">
      <c r="B981" s="194"/>
    </row>
    <row r="982" s="188" customFormat="1" customHeight="1" spans="2:2">
      <c r="B982" s="194"/>
    </row>
    <row r="983" s="188" customFormat="1" customHeight="1" spans="2:2">
      <c r="B983" s="194"/>
    </row>
    <row r="984" s="188" customFormat="1" customHeight="1" spans="2:2">
      <c r="B984" s="194"/>
    </row>
    <row r="985" s="188" customFormat="1" customHeight="1" spans="2:2">
      <c r="B985" s="194"/>
    </row>
    <row r="986" s="188" customFormat="1" customHeight="1" spans="2:2">
      <c r="B986" s="194"/>
    </row>
    <row r="987" s="188" customFormat="1" customHeight="1" spans="2:2">
      <c r="B987" s="194"/>
    </row>
    <row r="988" s="188" customFormat="1" customHeight="1" spans="2:2">
      <c r="B988" s="194"/>
    </row>
    <row r="989" s="188" customFormat="1" customHeight="1" spans="2:2">
      <c r="B989" s="194"/>
    </row>
    <row r="990" s="188" customFormat="1" customHeight="1" spans="2:2">
      <c r="B990" s="194"/>
    </row>
    <row r="991" s="188" customFormat="1" customHeight="1" spans="2:2">
      <c r="B991" s="194"/>
    </row>
    <row r="992" s="188" customFormat="1" customHeight="1" spans="2:2">
      <c r="B992" s="194"/>
    </row>
    <row r="993" s="188" customFormat="1" customHeight="1" spans="2:2">
      <c r="B993" s="194"/>
    </row>
    <row r="994" s="188" customFormat="1" customHeight="1" spans="2:2">
      <c r="B994" s="194"/>
    </row>
    <row r="995" s="188" customFormat="1" customHeight="1" spans="2:2">
      <c r="B995" s="194"/>
    </row>
    <row r="996" s="188" customFormat="1" customHeight="1" spans="2:2">
      <c r="B996" s="194"/>
    </row>
    <row r="997" s="188" customFormat="1" customHeight="1" spans="2:2">
      <c r="B997" s="194"/>
    </row>
    <row r="998" s="188" customFormat="1" customHeight="1" spans="2:2">
      <c r="B998" s="194"/>
    </row>
    <row r="999" s="188" customFormat="1" customHeight="1" spans="2:2">
      <c r="B999" s="194"/>
    </row>
    <row r="1000" s="188" customFormat="1" customHeight="1" spans="2:2">
      <c r="B1000" s="194"/>
    </row>
    <row r="1001" s="188" customFormat="1" customHeight="1" spans="2:2">
      <c r="B1001" s="194"/>
    </row>
  </sheetData>
  <mergeCells count="1">
    <mergeCell ref="A2:B2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3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H17" sqref="H17"/>
    </sheetView>
  </sheetViews>
  <sheetFormatPr defaultColWidth="8.75" defaultRowHeight="18.75" customHeight="1" outlineLevelCol="2"/>
  <cols>
    <col min="1" max="1" width="38.75" style="79" customWidth="1"/>
    <col min="2" max="2" width="21.625" style="79" customWidth="1"/>
    <col min="3" max="3" width="21.5" style="80" customWidth="1"/>
    <col min="4" max="30" width="9" style="79"/>
    <col min="31" max="16384" width="8.75" style="79"/>
  </cols>
  <sheetData>
    <row r="1" s="73" customFormat="1" ht="20.45" customHeight="1" spans="1:1">
      <c r="A1" s="73" t="s">
        <v>671</v>
      </c>
    </row>
    <row r="2" s="177" customFormat="1" ht="49.5" customHeight="1" spans="1:3">
      <c r="A2" s="179" t="s">
        <v>672</v>
      </c>
      <c r="B2" s="179"/>
      <c r="C2" s="179"/>
    </row>
    <row r="3" s="77" customFormat="1" ht="33" customHeight="1" spans="3:3">
      <c r="C3" s="180" t="s">
        <v>2</v>
      </c>
    </row>
    <row r="4" s="178" customFormat="1" ht="33" customHeight="1" spans="1:3">
      <c r="A4" s="181" t="s">
        <v>673</v>
      </c>
      <c r="B4" s="182" t="s">
        <v>674</v>
      </c>
      <c r="C4" s="183" t="s">
        <v>675</v>
      </c>
    </row>
    <row r="5" s="77" customFormat="1" ht="33" customHeight="1" spans="1:3">
      <c r="A5" s="184" t="s">
        <v>676</v>
      </c>
      <c r="B5" s="95">
        <v>191341</v>
      </c>
      <c r="C5" s="95">
        <v>173230</v>
      </c>
    </row>
    <row r="6" s="77" customFormat="1" ht="36" customHeight="1" spans="1:3">
      <c r="A6" s="96" t="s">
        <v>677</v>
      </c>
      <c r="B6" s="97"/>
      <c r="C6" s="97"/>
    </row>
    <row r="7" s="77" customFormat="1" ht="36" customHeight="1" spans="1:3">
      <c r="A7" s="97"/>
      <c r="B7" s="97"/>
      <c r="C7" s="97"/>
    </row>
    <row r="8" s="77" customFormat="1" customHeight="1"/>
    <row r="9" s="77" customFormat="1" customHeight="1"/>
    <row r="10" s="77" customFormat="1" customHeight="1"/>
    <row r="11" s="77" customFormat="1" customHeight="1"/>
    <row r="12" s="77" customFormat="1" customHeight="1"/>
    <row r="13" s="77" customFormat="1" customHeight="1"/>
    <row r="14" s="77" customFormat="1" customHeight="1"/>
    <row r="15" s="77" customFormat="1" customHeight="1"/>
    <row r="16" s="77" customFormat="1" customHeight="1"/>
    <row r="17" s="77" customFormat="1" customHeight="1"/>
    <row r="18" s="77" customFormat="1" customHeight="1"/>
    <row r="19" s="77" customFormat="1" customHeight="1"/>
    <row r="20" s="77" customFormat="1" customHeight="1"/>
    <row r="21" s="77" customFormat="1" customHeight="1"/>
    <row r="22" s="77" customFormat="1" customHeight="1"/>
    <row r="23" s="77" customFormat="1" customHeight="1"/>
    <row r="24" s="77" customFormat="1" customHeight="1"/>
    <row r="25" s="77" customFormat="1" customHeight="1"/>
    <row r="26" s="77" customFormat="1" customHeight="1"/>
    <row r="27" s="77" customFormat="1" customHeight="1"/>
    <row r="28" s="77" customFormat="1" customHeight="1"/>
    <row r="29" s="77" customFormat="1" customHeight="1"/>
    <row r="30" s="77" customFormat="1" customHeight="1"/>
    <row r="31" s="77" customFormat="1" customHeight="1"/>
    <row r="32" s="77" customFormat="1" customHeight="1"/>
    <row r="33" s="77" customFormat="1" customHeight="1"/>
    <row r="34" s="77" customFormat="1" customHeight="1"/>
    <row r="35" s="77" customFormat="1" customHeight="1"/>
    <row r="36" s="77" customFormat="1" customHeight="1"/>
    <row r="37" s="77" customFormat="1" customHeight="1"/>
    <row r="38" s="77" customFormat="1" customHeight="1"/>
    <row r="39" s="77" customFormat="1" customHeight="1"/>
    <row r="40" s="77" customFormat="1" customHeight="1"/>
    <row r="41" s="77" customFormat="1" customHeight="1"/>
    <row r="42" s="77" customFormat="1" customHeight="1"/>
    <row r="43" s="77" customFormat="1" customHeight="1"/>
    <row r="44" s="77" customFormat="1" customHeight="1"/>
    <row r="45" s="77" customFormat="1" customHeight="1"/>
    <row r="46" s="77" customFormat="1" customHeight="1"/>
    <row r="47" s="77" customFormat="1" customHeight="1"/>
    <row r="48" s="77" customFormat="1" customHeight="1"/>
    <row r="49" s="77" customFormat="1" customHeight="1"/>
    <row r="50" s="77" customFormat="1" customHeight="1"/>
    <row r="51" s="77" customFormat="1" customHeight="1"/>
    <row r="52" s="77" customFormat="1" customHeight="1"/>
    <row r="53" s="77" customFormat="1" customHeight="1"/>
    <row r="54" s="77" customFormat="1" customHeight="1"/>
    <row r="55" s="77" customFormat="1" customHeight="1"/>
    <row r="56" s="77" customFormat="1" customHeight="1"/>
    <row r="57" s="77" customFormat="1" customHeight="1"/>
    <row r="58" s="77" customFormat="1" customHeight="1"/>
    <row r="59" s="77" customFormat="1" customHeight="1"/>
    <row r="60" s="77" customFormat="1" customHeight="1"/>
    <row r="61" s="77" customFormat="1" customHeight="1"/>
    <row r="62" s="77" customFormat="1" customHeight="1"/>
    <row r="63" s="77" customFormat="1" customHeight="1"/>
    <row r="64" s="77" customFormat="1" customHeight="1"/>
    <row r="65" s="77" customFormat="1" customHeight="1"/>
    <row r="66" s="77" customFormat="1" customHeight="1"/>
    <row r="67" s="77" customFormat="1" customHeight="1"/>
    <row r="68" s="77" customFormat="1" customHeight="1"/>
    <row r="69" s="77" customFormat="1" customHeight="1"/>
    <row r="70" s="77" customFormat="1" customHeight="1"/>
    <row r="71" s="77" customFormat="1" customHeight="1"/>
    <row r="72" s="77" customFormat="1" customHeight="1"/>
    <row r="73" s="77" customFormat="1" customHeight="1"/>
    <row r="74" s="77" customFormat="1" customHeight="1"/>
    <row r="75" s="77" customFormat="1" customHeight="1"/>
    <row r="76" s="77" customFormat="1" customHeight="1"/>
    <row r="77" s="77" customFormat="1" customHeight="1"/>
    <row r="78" s="77" customFormat="1" customHeight="1"/>
    <row r="79" s="77" customFormat="1" customHeight="1"/>
    <row r="80" s="77" customFormat="1" customHeight="1"/>
    <row r="81" s="77" customFormat="1" customHeight="1"/>
    <row r="82" s="77" customFormat="1" customHeight="1"/>
    <row r="83" s="77" customFormat="1" customHeight="1"/>
    <row r="84" s="77" customFormat="1" customHeight="1"/>
    <row r="85" s="77" customFormat="1" customHeight="1"/>
    <row r="86" s="77" customFormat="1" customHeight="1"/>
    <row r="87" s="77" customFormat="1" customHeight="1"/>
    <row r="88" s="77" customFormat="1" customHeight="1"/>
    <row r="89" s="77" customFormat="1" customHeight="1"/>
    <row r="90" s="77" customFormat="1" customHeight="1"/>
    <row r="91" s="77" customFormat="1" customHeight="1"/>
    <row r="92" s="77" customFormat="1" customHeight="1"/>
    <row r="93" s="77" customFormat="1" customHeight="1"/>
    <row r="94" s="77" customFormat="1" customHeight="1"/>
    <row r="95" s="77" customFormat="1" customHeight="1"/>
    <row r="96" s="77" customFormat="1" customHeight="1"/>
    <row r="97" s="77" customFormat="1" customHeight="1"/>
    <row r="98" s="77" customFormat="1" customHeight="1"/>
    <row r="99" s="77" customFormat="1" customHeight="1"/>
    <row r="100" s="77" customFormat="1" customHeight="1"/>
    <row r="101" s="77" customFormat="1" customHeight="1"/>
    <row r="102" s="77" customFormat="1" customHeight="1"/>
    <row r="103" s="77" customFormat="1" customHeight="1"/>
    <row r="104" s="77" customFormat="1" customHeight="1"/>
    <row r="105" s="77" customFormat="1" customHeight="1"/>
    <row r="106" s="77" customFormat="1" customHeight="1"/>
    <row r="107" s="77" customFormat="1" customHeight="1"/>
    <row r="108" s="77" customFormat="1" customHeight="1"/>
    <row r="109" s="77" customFormat="1" customHeight="1"/>
    <row r="110" s="77" customFormat="1" customHeight="1"/>
    <row r="111" s="77" customFormat="1" customHeight="1"/>
    <row r="112" s="77" customFormat="1" customHeight="1"/>
    <row r="113" s="77" customFormat="1" customHeight="1"/>
    <row r="114" s="77" customFormat="1" customHeight="1"/>
    <row r="115" s="77" customFormat="1" customHeight="1"/>
    <row r="116" s="77" customFormat="1" customHeight="1"/>
    <row r="117" s="77" customFormat="1" customHeight="1"/>
    <row r="118" s="77" customFormat="1" customHeight="1"/>
    <row r="119" s="77" customFormat="1" customHeight="1"/>
    <row r="120" s="77" customFormat="1" customHeight="1"/>
    <row r="121" s="77" customFormat="1" customHeight="1"/>
    <row r="122" s="77" customFormat="1" customHeight="1"/>
    <row r="123" s="77" customFormat="1" customHeight="1"/>
    <row r="124" s="77" customFormat="1" customHeight="1"/>
    <row r="125" s="77" customFormat="1" customHeight="1"/>
    <row r="126" s="77" customFormat="1" customHeight="1"/>
    <row r="127" s="77" customFormat="1" customHeight="1"/>
    <row r="128" s="77" customFormat="1" customHeight="1"/>
    <row r="129" s="77" customFormat="1" customHeight="1"/>
    <row r="130" s="77" customFormat="1" customHeight="1"/>
    <row r="131" s="77" customFormat="1" customHeight="1"/>
    <row r="132" s="77" customFormat="1" customHeight="1"/>
    <row r="133" s="77" customFormat="1" customHeight="1"/>
    <row r="134" s="77" customFormat="1" customHeight="1"/>
    <row r="135" s="77" customFormat="1" customHeight="1"/>
    <row r="136" s="77" customFormat="1" customHeight="1"/>
    <row r="137" s="77" customFormat="1" customHeight="1"/>
    <row r="138" s="77" customFormat="1" customHeight="1"/>
    <row r="139" s="77" customFormat="1" customHeight="1"/>
    <row r="140" s="77" customFormat="1" customHeight="1"/>
    <row r="141" s="77" customFormat="1" customHeight="1"/>
    <row r="142" s="77" customFormat="1" customHeight="1"/>
    <row r="143" s="77" customFormat="1" customHeight="1"/>
    <row r="144" s="77" customFormat="1" customHeight="1"/>
    <row r="145" s="77" customFormat="1" customHeight="1"/>
    <row r="146" s="77" customFormat="1" customHeight="1"/>
    <row r="147" s="77" customFormat="1" customHeight="1"/>
    <row r="148" s="77" customFormat="1" customHeight="1"/>
    <row r="149" s="77" customFormat="1" customHeight="1"/>
    <row r="150" s="77" customFormat="1" customHeight="1"/>
    <row r="151" s="77" customFormat="1" customHeight="1"/>
    <row r="152" s="77" customFormat="1" customHeight="1"/>
    <row r="153" s="77" customFormat="1" customHeight="1"/>
    <row r="154" s="77" customFormat="1" customHeight="1"/>
    <row r="155" s="77" customFormat="1" customHeight="1"/>
    <row r="156" s="77" customFormat="1" customHeight="1"/>
    <row r="157" s="77" customFormat="1" customHeight="1"/>
    <row r="158" s="77" customFormat="1" customHeight="1"/>
    <row r="159" s="77" customFormat="1" customHeight="1"/>
    <row r="160" s="77" customFormat="1" customHeight="1"/>
    <row r="161" s="78" customFormat="1" customHeight="1"/>
    <row r="162" s="78" customFormat="1" customHeight="1"/>
    <row r="163" s="78" customFormat="1" customHeight="1"/>
    <row r="164" s="78" customFormat="1" customHeight="1"/>
    <row r="165" s="78" customFormat="1" customHeight="1"/>
    <row r="166" s="78" customFormat="1" customHeight="1"/>
    <row r="167" s="78" customFormat="1" customHeight="1"/>
    <row r="168" s="78" customFormat="1" customHeight="1"/>
    <row r="169" s="78" customFormat="1" customHeight="1"/>
    <row r="170" s="78" customFormat="1" customHeight="1"/>
    <row r="171" s="78" customFormat="1" customHeight="1"/>
    <row r="172" s="78" customFormat="1" customHeight="1"/>
    <row r="173" s="78" customFormat="1" customHeight="1"/>
    <row r="174" s="78" customFormat="1" customHeight="1"/>
    <row r="175" s="78" customFormat="1" customHeight="1"/>
    <row r="176" s="78" customFormat="1" customHeight="1"/>
    <row r="177" s="78" customFormat="1" customHeight="1"/>
    <row r="178" s="78" customFormat="1" customHeight="1"/>
    <row r="179" s="78" customFormat="1" customHeight="1"/>
    <row r="180" s="78" customFormat="1" customHeight="1"/>
    <row r="181" s="78" customFormat="1" customHeight="1"/>
    <row r="182" s="78" customFormat="1" customHeight="1"/>
    <row r="183" s="78" customFormat="1" customHeight="1"/>
    <row r="184" s="78" customFormat="1" customHeight="1"/>
    <row r="185" s="78" customFormat="1" customHeight="1"/>
    <row r="186" s="78" customFormat="1" customHeight="1"/>
    <row r="187" s="78" customFormat="1" customHeight="1"/>
    <row r="188" s="78" customFormat="1" customHeight="1"/>
    <row r="189" s="78" customFormat="1" customHeight="1"/>
    <row r="190" s="78" customFormat="1" customHeight="1"/>
    <row r="191" s="78" customFormat="1" customHeight="1"/>
    <row r="192" s="78" customFormat="1" customHeight="1"/>
    <row r="193" s="78" customFormat="1" customHeight="1"/>
    <row r="194" s="78" customFormat="1" customHeight="1"/>
    <row r="195" s="78" customFormat="1" customHeight="1"/>
    <row r="196" s="78" customFormat="1" customHeight="1"/>
    <row r="197" s="78" customFormat="1" customHeight="1"/>
    <row r="198" s="78" customFormat="1" customHeight="1"/>
    <row r="199" s="78" customFormat="1" customHeight="1"/>
    <row r="200" s="78" customFormat="1" customHeight="1"/>
    <row r="201" s="78" customFormat="1" customHeight="1"/>
    <row r="202" s="78" customFormat="1" customHeight="1"/>
    <row r="203" s="78" customFormat="1" customHeight="1"/>
    <row r="204" s="78" customFormat="1" customHeight="1"/>
    <row r="205" s="78" customFormat="1" customHeight="1"/>
    <row r="206" s="78" customFormat="1" customHeight="1"/>
    <row r="207" s="78" customFormat="1" customHeight="1"/>
    <row r="208" s="78" customFormat="1" customHeight="1"/>
    <row r="209" s="78" customFormat="1" customHeight="1"/>
    <row r="210" s="78" customFormat="1" customHeight="1"/>
    <row r="211" s="78" customFormat="1" customHeight="1"/>
    <row r="212" s="78" customFormat="1" customHeight="1"/>
    <row r="213" s="78" customFormat="1" customHeight="1"/>
    <row r="214" s="78" customFormat="1" customHeight="1"/>
    <row r="215" s="78" customFormat="1" customHeight="1"/>
    <row r="216" s="78" customFormat="1" customHeight="1"/>
    <row r="217" s="78" customFormat="1" customHeight="1"/>
    <row r="218" s="78" customFormat="1" customHeight="1"/>
    <row r="219" s="78" customFormat="1" customHeight="1"/>
    <row r="220" s="78" customFormat="1" customHeight="1"/>
    <row r="221" s="78" customFormat="1" customHeight="1"/>
    <row r="222" s="78" customFormat="1" customHeight="1"/>
    <row r="223" s="78" customFormat="1" customHeight="1"/>
    <row r="224" s="78" customFormat="1" customHeight="1"/>
    <row r="225" s="78" customFormat="1" customHeight="1"/>
    <row r="226" s="78" customFormat="1" customHeight="1"/>
    <row r="227" s="78" customFormat="1" customHeight="1"/>
    <row r="228" s="78" customFormat="1" customHeight="1"/>
    <row r="229" s="78" customFormat="1" customHeight="1"/>
    <row r="230" s="78" customFormat="1" customHeight="1"/>
    <row r="231" s="78" customFormat="1" customHeight="1"/>
    <row r="232" s="78" customFormat="1" customHeight="1"/>
    <row r="233" s="78" customFormat="1" customHeight="1"/>
    <row r="234" s="78" customFormat="1" customHeight="1"/>
    <row r="235" s="78" customFormat="1" customHeight="1"/>
    <row r="236" s="78" customFormat="1" customHeight="1"/>
    <row r="237" s="78" customFormat="1" customHeight="1"/>
    <row r="238" s="78" customFormat="1" customHeight="1"/>
    <row r="239" s="78" customFormat="1" customHeight="1"/>
    <row r="240" s="78" customFormat="1" customHeight="1"/>
    <row r="241" s="78" customFormat="1" customHeight="1"/>
    <row r="242" s="78" customFormat="1" customHeight="1"/>
    <row r="243" s="78" customFormat="1" customHeight="1"/>
    <row r="244" s="78" customFormat="1" customHeight="1"/>
    <row r="245" s="78" customFormat="1" customHeight="1"/>
    <row r="246" s="78" customFormat="1" customHeight="1"/>
    <row r="247" s="78" customFormat="1" customHeight="1"/>
    <row r="248" s="78" customFormat="1" customHeight="1"/>
    <row r="249" s="78" customFormat="1" customHeight="1"/>
    <row r="250" s="78" customFormat="1" customHeight="1"/>
    <row r="251" s="78" customFormat="1" customHeight="1"/>
    <row r="252" s="78" customFormat="1" customHeight="1"/>
    <row r="253" s="78" customFormat="1" customHeight="1"/>
    <row r="254" s="78" customFormat="1" customHeight="1"/>
    <row r="255" s="78" customFormat="1" customHeight="1"/>
    <row r="256" s="78" customFormat="1" customHeight="1"/>
    <row r="257" s="78" customFormat="1" customHeight="1"/>
    <row r="258" s="78" customFormat="1" customHeight="1"/>
    <row r="259" s="78" customFormat="1" customHeight="1"/>
    <row r="260" s="78" customFormat="1" customHeight="1"/>
    <row r="261" s="78" customFormat="1" customHeight="1"/>
    <row r="262" s="78" customFormat="1" customHeight="1"/>
    <row r="263" s="78" customFormat="1" customHeight="1"/>
    <row r="264" s="78" customFormat="1" customHeight="1"/>
    <row r="265" s="78" customFormat="1" customHeight="1"/>
    <row r="266" s="78" customFormat="1" customHeight="1"/>
    <row r="267" s="78" customFormat="1" customHeight="1"/>
    <row r="268" s="78" customFormat="1" customHeight="1"/>
    <row r="269" s="78" customFormat="1" customHeight="1"/>
    <row r="270" s="78" customFormat="1" customHeight="1"/>
    <row r="271" s="78" customFormat="1" customHeight="1"/>
    <row r="272" s="78" customFormat="1" customHeight="1"/>
    <row r="273" s="78" customFormat="1" customHeight="1"/>
    <row r="274" s="78" customFormat="1" customHeight="1"/>
    <row r="275" s="78" customFormat="1" customHeight="1"/>
    <row r="276" s="78" customFormat="1" customHeight="1"/>
    <row r="277" s="78" customFormat="1" customHeight="1"/>
    <row r="278" s="78" customFormat="1" customHeight="1"/>
    <row r="279" s="78" customFormat="1" customHeight="1"/>
    <row r="280" s="78" customFormat="1" customHeight="1"/>
    <row r="281" s="78" customFormat="1" customHeight="1"/>
    <row r="282" s="78" customFormat="1" customHeight="1"/>
    <row r="283" s="78" customFormat="1" customHeight="1"/>
    <row r="284" s="78" customFormat="1" customHeight="1"/>
    <row r="285" s="78" customFormat="1" customHeight="1"/>
    <row r="286" s="78" customFormat="1" customHeight="1"/>
    <row r="287" s="78" customFormat="1" customHeight="1"/>
    <row r="288" s="78" customFormat="1" customHeight="1"/>
    <row r="289" s="78" customFormat="1" customHeight="1"/>
    <row r="290" s="78" customFormat="1" customHeight="1"/>
    <row r="291" s="78" customFormat="1" customHeight="1"/>
    <row r="292" s="78" customFormat="1" customHeight="1"/>
    <row r="293" s="78" customFormat="1" customHeight="1"/>
    <row r="294" s="78" customFormat="1" customHeight="1"/>
    <row r="295" s="78" customFormat="1" customHeight="1"/>
    <row r="296" s="78" customFormat="1" customHeight="1"/>
    <row r="297" s="78" customFormat="1" customHeight="1"/>
    <row r="298" s="78" customFormat="1" customHeight="1"/>
    <row r="299" s="78" customFormat="1" customHeight="1"/>
    <row r="300" s="78" customFormat="1" customHeight="1"/>
    <row r="301" s="78" customFormat="1" customHeight="1"/>
    <row r="302" s="78" customFormat="1" customHeight="1"/>
    <row r="303" s="78" customFormat="1" customHeight="1"/>
    <row r="304" s="78" customFormat="1" customHeight="1"/>
    <row r="305" s="78" customFormat="1" customHeight="1"/>
    <row r="306" s="78" customFormat="1" customHeight="1"/>
    <row r="307" s="78" customFormat="1" customHeight="1"/>
    <row r="308" s="78" customFormat="1" customHeight="1"/>
    <row r="309" s="78" customFormat="1" customHeight="1"/>
    <row r="310" s="78" customFormat="1" customHeight="1"/>
    <row r="311" s="78" customFormat="1" customHeight="1"/>
    <row r="312" s="78" customFormat="1" customHeight="1"/>
    <row r="313" s="78" customFormat="1" customHeight="1"/>
    <row r="314" s="78" customFormat="1" customHeight="1"/>
    <row r="315" s="78" customFormat="1" customHeight="1"/>
    <row r="316" s="78" customFormat="1" customHeight="1"/>
    <row r="317" s="78" customFormat="1" customHeight="1"/>
    <row r="318" s="78" customFormat="1" customHeight="1"/>
    <row r="319" s="78" customFormat="1" customHeight="1"/>
    <row r="320" s="78" customFormat="1" customHeight="1"/>
    <row r="321" s="78" customFormat="1" customHeight="1"/>
    <row r="322" s="78" customFormat="1" customHeight="1"/>
    <row r="323" s="78" customFormat="1" customHeight="1"/>
    <row r="324" s="78" customFormat="1" customHeight="1"/>
    <row r="325" s="78" customFormat="1" customHeight="1"/>
    <row r="326" s="78" customFormat="1" customHeight="1"/>
    <row r="327" s="78" customFormat="1" customHeight="1"/>
    <row r="328" s="78" customFormat="1" customHeight="1"/>
    <row r="329" s="78" customFormat="1" customHeight="1"/>
    <row r="330" s="78" customFormat="1" customHeight="1"/>
    <row r="331" s="78" customFormat="1" customHeight="1"/>
    <row r="332" s="78" customFormat="1" customHeight="1"/>
    <row r="333" s="78" customFormat="1" customHeight="1"/>
    <row r="334" s="78" customFormat="1" customHeight="1"/>
    <row r="335" s="78" customFormat="1" customHeight="1"/>
    <row r="336" s="78" customFormat="1" customHeight="1"/>
    <row r="337" s="78" customFormat="1" customHeight="1"/>
    <row r="338" s="78" customFormat="1" customHeight="1"/>
    <row r="339" s="78" customFormat="1" customHeight="1"/>
    <row r="340" s="78" customFormat="1" customHeight="1"/>
    <row r="341" s="78" customFormat="1" customHeight="1"/>
    <row r="342" s="78" customFormat="1" customHeight="1"/>
    <row r="343" s="78" customFormat="1" customHeight="1"/>
    <row r="344" s="78" customFormat="1" customHeight="1"/>
    <row r="345" s="78" customFormat="1" customHeight="1"/>
    <row r="346" s="78" customFormat="1" customHeight="1"/>
    <row r="347" s="78" customFormat="1" customHeight="1"/>
    <row r="348" s="78" customFormat="1" customHeight="1"/>
    <row r="349" s="78" customFormat="1" customHeight="1"/>
    <row r="350" s="78" customFormat="1" customHeight="1"/>
    <row r="351" s="78" customFormat="1" customHeight="1"/>
    <row r="352" s="78" customFormat="1" customHeight="1"/>
    <row r="353" s="78" customFormat="1" customHeight="1"/>
    <row r="354" s="78" customFormat="1" customHeight="1"/>
    <row r="355" s="78" customFormat="1" customHeight="1"/>
    <row r="356" s="78" customFormat="1" customHeight="1"/>
    <row r="357" s="78" customFormat="1" customHeight="1"/>
    <row r="358" s="78" customFormat="1" customHeight="1"/>
    <row r="359" s="78" customFormat="1" customHeight="1"/>
    <row r="360" s="78" customFormat="1" customHeight="1"/>
    <row r="361" s="78" customFormat="1" customHeight="1"/>
    <row r="362" s="78" customFormat="1" customHeight="1"/>
    <row r="363" s="78" customFormat="1" customHeight="1"/>
    <row r="364" s="78" customFormat="1" customHeight="1"/>
    <row r="365" s="78" customFormat="1" customHeight="1"/>
    <row r="366" s="78" customFormat="1" customHeight="1"/>
    <row r="367" s="78" customFormat="1" customHeight="1"/>
    <row r="368" s="78" customFormat="1" customHeight="1"/>
    <row r="369" s="78" customFormat="1" customHeight="1"/>
    <row r="370" s="78" customFormat="1" customHeight="1"/>
    <row r="371" s="78" customFormat="1" customHeight="1"/>
    <row r="372" s="78" customFormat="1" customHeight="1"/>
    <row r="373" s="78" customFormat="1" customHeight="1"/>
    <row r="374" s="78" customFormat="1" customHeight="1"/>
    <row r="375" s="78" customFormat="1" customHeight="1"/>
    <row r="376" s="78" customFormat="1" customHeight="1"/>
    <row r="377" s="78" customFormat="1" customHeight="1"/>
    <row r="378" s="78" customFormat="1" customHeight="1"/>
    <row r="379" s="78" customFormat="1" customHeight="1"/>
    <row r="380" s="78" customFormat="1" customHeight="1"/>
    <row r="381" s="78" customFormat="1" customHeight="1"/>
    <row r="382" s="78" customFormat="1" customHeight="1"/>
    <row r="383" s="78" customFormat="1" customHeight="1"/>
    <row r="384" s="78" customFormat="1" customHeight="1"/>
    <row r="385" s="78" customFormat="1" customHeight="1"/>
    <row r="386" s="78" customFormat="1" customHeight="1"/>
    <row r="387" s="78" customFormat="1" customHeight="1"/>
    <row r="388" s="78" customFormat="1" customHeight="1"/>
    <row r="389" s="78" customFormat="1" customHeight="1"/>
    <row r="390" s="78" customFormat="1" customHeight="1"/>
    <row r="391" s="78" customFormat="1" customHeight="1"/>
    <row r="392" s="78" customFormat="1" customHeight="1"/>
    <row r="393" s="78" customFormat="1" customHeight="1"/>
    <row r="394" s="78" customFormat="1" customHeight="1"/>
    <row r="395" s="78" customFormat="1" customHeight="1"/>
    <row r="396" s="78" customFormat="1" customHeight="1"/>
    <row r="397" s="78" customFormat="1" customHeight="1"/>
    <row r="398" s="78" customFormat="1" customHeight="1"/>
    <row r="399" s="78" customFormat="1" customHeight="1"/>
    <row r="400" s="78" customFormat="1" customHeight="1"/>
    <row r="401" s="78" customFormat="1" customHeight="1"/>
    <row r="402" s="78" customFormat="1" customHeight="1"/>
    <row r="403" s="78" customFormat="1" customHeight="1"/>
    <row r="404" s="78" customFormat="1" customHeight="1"/>
    <row r="405" s="78" customFormat="1" customHeight="1"/>
    <row r="406" s="78" customFormat="1" customHeight="1"/>
    <row r="407" s="78" customFormat="1" customHeight="1"/>
    <row r="408" s="78" customFormat="1" customHeight="1"/>
    <row r="409" s="78" customFormat="1" customHeight="1"/>
    <row r="410" s="78" customFormat="1" customHeight="1"/>
    <row r="411" s="78" customFormat="1" customHeight="1"/>
    <row r="412" s="78" customFormat="1" customHeight="1"/>
    <row r="413" s="78" customFormat="1" customHeight="1"/>
    <row r="414" s="78" customFormat="1" customHeight="1"/>
    <row r="415" s="78" customFormat="1" customHeight="1"/>
    <row r="416" s="78" customFormat="1" customHeight="1"/>
    <row r="417" s="78" customFormat="1" customHeight="1"/>
    <row r="418" s="78" customFormat="1" customHeight="1"/>
    <row r="419" s="78" customFormat="1" customHeight="1"/>
    <row r="420" s="78" customFormat="1" customHeight="1"/>
    <row r="421" s="78" customFormat="1" customHeight="1"/>
    <row r="422" s="78" customFormat="1" customHeight="1"/>
    <row r="423" s="78" customFormat="1" customHeight="1"/>
    <row r="424" s="78" customFormat="1" customHeight="1"/>
    <row r="425" s="78" customFormat="1" customHeight="1"/>
    <row r="426" s="78" customFormat="1" customHeight="1"/>
    <row r="427" s="78" customFormat="1" customHeight="1"/>
    <row r="428" s="78" customFormat="1" customHeight="1"/>
    <row r="429" s="78" customFormat="1" customHeight="1"/>
    <row r="430" s="78" customFormat="1" customHeight="1"/>
    <row r="431" s="78" customFormat="1" customHeight="1"/>
    <row r="432" s="78" customFormat="1" customHeight="1"/>
    <row r="433" s="78" customFormat="1" customHeight="1"/>
    <row r="434" s="78" customFormat="1" customHeight="1"/>
    <row r="435" s="78" customFormat="1" customHeight="1"/>
    <row r="436" s="78" customFormat="1" customHeight="1"/>
    <row r="437" s="78" customFormat="1" customHeight="1"/>
    <row r="438" s="78" customFormat="1" customHeight="1"/>
    <row r="439" s="78" customFormat="1" customHeight="1"/>
    <row r="440" s="78" customFormat="1" customHeight="1"/>
    <row r="441" s="78" customFormat="1" customHeight="1"/>
    <row r="442" s="78" customFormat="1" customHeight="1"/>
    <row r="443" s="78" customFormat="1" customHeight="1"/>
    <row r="444" s="78" customFormat="1" customHeight="1"/>
    <row r="445" s="78" customFormat="1" customHeight="1"/>
    <row r="446" s="78" customFormat="1" customHeight="1"/>
    <row r="447" s="78" customFormat="1" customHeight="1"/>
    <row r="448" s="78" customFormat="1" customHeight="1"/>
    <row r="449" s="78" customFormat="1" customHeight="1"/>
    <row r="450" s="78" customFormat="1" customHeight="1"/>
    <row r="451" s="78" customFormat="1" customHeight="1"/>
    <row r="452" s="78" customFormat="1" customHeight="1"/>
    <row r="453" s="78" customFormat="1" customHeight="1"/>
    <row r="454" s="78" customFormat="1" customHeight="1"/>
    <row r="455" s="78" customFormat="1" customHeight="1"/>
    <row r="456" s="78" customFormat="1" customHeight="1"/>
    <row r="457" s="78" customFormat="1" customHeight="1"/>
    <row r="458" s="78" customFormat="1" customHeight="1"/>
    <row r="459" s="78" customFormat="1" customHeight="1"/>
    <row r="460" s="78" customFormat="1" customHeight="1"/>
    <row r="461" s="78" customFormat="1" customHeight="1"/>
    <row r="462" s="78" customFormat="1" customHeight="1"/>
    <row r="463" s="78" customFormat="1" customHeight="1"/>
    <row r="464" s="78" customFormat="1" customHeight="1"/>
    <row r="465" s="78" customFormat="1" customHeight="1"/>
    <row r="466" s="78" customFormat="1" customHeight="1"/>
    <row r="467" s="78" customFormat="1" customHeight="1"/>
    <row r="468" s="78" customFormat="1" customHeight="1"/>
    <row r="469" s="78" customFormat="1" customHeight="1"/>
    <row r="470" s="78" customFormat="1" customHeight="1"/>
    <row r="471" s="78" customFormat="1" customHeight="1"/>
    <row r="472" s="78" customFormat="1" customHeight="1"/>
    <row r="473" s="78" customFormat="1" customHeight="1"/>
    <row r="474" s="78" customFormat="1" customHeight="1"/>
    <row r="475" s="78" customFormat="1" customHeight="1"/>
    <row r="476" s="78" customFormat="1" customHeight="1"/>
    <row r="477" s="78" customFormat="1" customHeight="1"/>
    <row r="478" s="78" customFormat="1" customHeight="1"/>
    <row r="479" s="78" customFormat="1" customHeight="1"/>
    <row r="480" s="78" customFormat="1" customHeight="1"/>
    <row r="481" s="78" customFormat="1" customHeight="1"/>
    <row r="482" s="78" customFormat="1" customHeight="1"/>
    <row r="483" s="78" customFormat="1" customHeight="1"/>
    <row r="484" s="78" customFormat="1" customHeight="1"/>
    <row r="485" s="78" customFormat="1" customHeight="1"/>
    <row r="486" s="78" customFormat="1" customHeight="1"/>
    <row r="487" s="78" customFormat="1" customHeight="1"/>
    <row r="488" s="78" customFormat="1" customHeight="1"/>
    <row r="489" s="78" customFormat="1" customHeight="1"/>
    <row r="490" s="78" customFormat="1" customHeight="1"/>
    <row r="491" s="78" customFormat="1" customHeight="1"/>
    <row r="492" s="78" customFormat="1" customHeight="1"/>
    <row r="493" s="78" customFormat="1" customHeight="1"/>
    <row r="494" s="78" customFormat="1" customHeight="1"/>
    <row r="495" s="78" customFormat="1" customHeight="1"/>
    <row r="496" s="78" customFormat="1" customHeight="1"/>
    <row r="497" s="78" customFormat="1" customHeight="1"/>
    <row r="498" s="78" customFormat="1" customHeight="1"/>
    <row r="499" s="78" customFormat="1" customHeight="1"/>
    <row r="500" s="78" customFormat="1" customHeight="1"/>
    <row r="501" s="78" customFormat="1" customHeight="1"/>
    <row r="502" s="78" customFormat="1" customHeight="1"/>
    <row r="503" s="78" customFormat="1" customHeight="1"/>
    <row r="504" s="78" customFormat="1" customHeight="1"/>
    <row r="505" s="78" customFormat="1" customHeight="1"/>
    <row r="506" s="78" customFormat="1" customHeight="1"/>
    <row r="507" s="78" customFormat="1" customHeight="1"/>
    <row r="508" s="78" customFormat="1" customHeight="1"/>
    <row r="509" s="78" customFormat="1" customHeight="1"/>
    <row r="510" s="78" customFormat="1" customHeight="1"/>
    <row r="511" s="78" customFormat="1" customHeight="1"/>
    <row r="512" s="78" customFormat="1" customHeight="1"/>
    <row r="513" s="78" customFormat="1" customHeight="1"/>
    <row r="514" s="78" customFormat="1" customHeight="1"/>
    <row r="515" s="78" customFormat="1" customHeight="1"/>
    <row r="516" s="78" customFormat="1" customHeight="1"/>
    <row r="517" s="78" customFormat="1" customHeight="1"/>
    <row r="518" s="78" customFormat="1" customHeight="1"/>
    <row r="519" s="78" customFormat="1" customHeight="1"/>
    <row r="520" s="78" customFormat="1" customHeight="1"/>
    <row r="521" s="78" customFormat="1" customHeight="1"/>
    <row r="522" s="78" customFormat="1" customHeight="1"/>
    <row r="523" s="78" customFormat="1" customHeight="1"/>
    <row r="524" s="78" customFormat="1" customHeight="1"/>
    <row r="525" s="78" customFormat="1" customHeight="1"/>
    <row r="526" s="78" customFormat="1" customHeight="1"/>
    <row r="527" s="78" customFormat="1" customHeight="1"/>
    <row r="528" s="78" customFormat="1" customHeight="1"/>
    <row r="529" s="78" customFormat="1" customHeight="1"/>
    <row r="530" s="78" customFormat="1" customHeight="1"/>
    <row r="531" s="78" customFormat="1" customHeight="1"/>
    <row r="532" s="78" customFormat="1" customHeight="1"/>
    <row r="533" s="78" customFormat="1" customHeight="1"/>
    <row r="534" s="78" customFormat="1" customHeight="1"/>
    <row r="535" s="78" customFormat="1" customHeight="1"/>
    <row r="536" s="78" customFormat="1" customHeight="1"/>
    <row r="537" s="78" customFormat="1" customHeight="1"/>
    <row r="538" s="78" customFormat="1" customHeight="1"/>
    <row r="539" s="78" customFormat="1" customHeight="1"/>
    <row r="540" s="78" customFormat="1" customHeight="1"/>
    <row r="541" s="78" customFormat="1" customHeight="1"/>
    <row r="542" s="78" customFormat="1" customHeight="1"/>
    <row r="543" s="78" customFormat="1" customHeight="1"/>
    <row r="544" s="78" customFormat="1" customHeight="1"/>
    <row r="545" s="78" customFormat="1" customHeight="1"/>
    <row r="546" s="78" customFormat="1" customHeight="1"/>
    <row r="547" s="78" customFormat="1" customHeight="1"/>
    <row r="548" s="78" customFormat="1" customHeight="1"/>
    <row r="549" s="78" customFormat="1" customHeight="1"/>
    <row r="550" s="78" customFormat="1" customHeight="1"/>
    <row r="551" s="78" customFormat="1" customHeight="1"/>
    <row r="552" s="78" customFormat="1" customHeight="1"/>
    <row r="553" s="78" customFormat="1" customHeight="1"/>
    <row r="554" s="78" customFormat="1" customHeight="1"/>
    <row r="555" s="78" customFormat="1" customHeight="1"/>
    <row r="556" s="78" customFormat="1" customHeight="1"/>
    <row r="557" s="78" customFormat="1" customHeight="1"/>
    <row r="558" s="78" customFormat="1" customHeight="1"/>
    <row r="559" s="78" customFormat="1" customHeight="1"/>
    <row r="560" s="78" customFormat="1" customHeight="1"/>
    <row r="561" s="78" customFormat="1" customHeight="1"/>
    <row r="562" s="78" customFormat="1" customHeight="1"/>
    <row r="563" s="78" customFormat="1" customHeight="1"/>
    <row r="564" s="78" customFormat="1" customHeight="1"/>
    <row r="565" s="78" customFormat="1" customHeight="1"/>
    <row r="566" s="78" customFormat="1" customHeight="1"/>
    <row r="567" s="78" customFormat="1" customHeight="1"/>
    <row r="568" s="78" customFormat="1" customHeight="1"/>
    <row r="569" s="78" customFormat="1" customHeight="1"/>
    <row r="570" s="78" customFormat="1" customHeight="1"/>
    <row r="571" s="78" customFormat="1" customHeight="1"/>
    <row r="572" s="78" customFormat="1" customHeight="1"/>
    <row r="573" s="78" customFormat="1" customHeight="1"/>
    <row r="574" s="78" customFormat="1" customHeight="1"/>
    <row r="575" s="78" customFormat="1" customHeight="1"/>
    <row r="576" s="78" customFormat="1" customHeight="1"/>
    <row r="577" s="78" customFormat="1" customHeight="1"/>
    <row r="578" s="78" customFormat="1" customHeight="1"/>
    <row r="579" s="78" customFormat="1" customHeight="1"/>
    <row r="580" s="78" customFormat="1" customHeight="1"/>
    <row r="581" s="78" customFormat="1" customHeight="1"/>
    <row r="582" s="78" customFormat="1" customHeight="1"/>
    <row r="583" s="78" customFormat="1" customHeight="1"/>
    <row r="584" s="78" customFormat="1" customHeight="1"/>
    <row r="585" s="78" customFormat="1" customHeight="1"/>
    <row r="586" s="78" customFormat="1" customHeight="1"/>
    <row r="587" s="78" customFormat="1" customHeight="1"/>
    <row r="588" s="78" customFormat="1" customHeight="1"/>
    <row r="589" s="78" customFormat="1" customHeight="1"/>
    <row r="590" s="78" customFormat="1" customHeight="1"/>
    <row r="591" s="78" customFormat="1" customHeight="1"/>
    <row r="592" s="78" customFormat="1" customHeight="1"/>
    <row r="593" s="78" customFormat="1" customHeight="1"/>
    <row r="594" s="78" customFormat="1" customHeight="1"/>
    <row r="595" s="78" customFormat="1" customHeight="1"/>
    <row r="596" s="78" customFormat="1" customHeight="1"/>
    <row r="597" s="78" customFormat="1" customHeight="1"/>
    <row r="598" s="78" customFormat="1" customHeight="1"/>
    <row r="599" s="78" customFormat="1" customHeight="1"/>
    <row r="600" s="78" customFormat="1" customHeight="1"/>
    <row r="601" s="78" customFormat="1" customHeight="1"/>
    <row r="602" s="78" customFormat="1" customHeight="1"/>
    <row r="603" s="78" customFormat="1" customHeight="1"/>
    <row r="604" s="78" customFormat="1" customHeight="1"/>
    <row r="605" s="78" customFormat="1" customHeight="1"/>
    <row r="606" s="78" customFormat="1" customHeight="1"/>
    <row r="607" s="78" customFormat="1" customHeight="1"/>
    <row r="608" s="78" customFormat="1" customHeight="1"/>
    <row r="609" s="78" customFormat="1" customHeight="1"/>
    <row r="610" s="78" customFormat="1" customHeight="1"/>
    <row r="611" s="78" customFormat="1" customHeight="1"/>
    <row r="612" s="78" customFormat="1" customHeight="1"/>
    <row r="613" s="78" customFormat="1" customHeight="1"/>
    <row r="614" s="78" customFormat="1" customHeight="1"/>
    <row r="615" s="78" customFormat="1" customHeight="1"/>
    <row r="616" s="78" customFormat="1" customHeight="1"/>
    <row r="617" s="78" customFormat="1" customHeight="1"/>
    <row r="618" s="78" customFormat="1" customHeight="1"/>
    <row r="619" s="78" customFormat="1" customHeight="1"/>
    <row r="620" s="78" customFormat="1" customHeight="1"/>
    <row r="621" s="78" customFormat="1" customHeight="1"/>
    <row r="622" s="78" customFormat="1" customHeight="1"/>
    <row r="623" s="78" customFormat="1" customHeight="1"/>
    <row r="624" s="78" customFormat="1" customHeight="1"/>
    <row r="625" s="78" customFormat="1" customHeight="1"/>
    <row r="626" s="78" customFormat="1" customHeight="1"/>
    <row r="627" s="78" customFormat="1" customHeight="1"/>
    <row r="628" s="78" customFormat="1" customHeight="1"/>
    <row r="629" s="78" customFormat="1" customHeight="1"/>
    <row r="630" s="78" customFormat="1" customHeight="1"/>
    <row r="631" s="78" customFormat="1" customHeight="1"/>
    <row r="632" s="78" customFormat="1" customHeight="1"/>
    <row r="633" s="78" customFormat="1" customHeight="1"/>
    <row r="634" s="78" customFormat="1" customHeight="1"/>
    <row r="635" s="78" customFormat="1" customHeight="1"/>
    <row r="636" s="78" customFormat="1" customHeight="1"/>
    <row r="637" s="78" customFormat="1" customHeight="1"/>
    <row r="638" s="78" customFormat="1" customHeight="1"/>
    <row r="639" s="78" customFormat="1" customHeight="1"/>
    <row r="640" s="78" customFormat="1" customHeight="1"/>
    <row r="641" s="78" customFormat="1" customHeight="1"/>
    <row r="642" s="78" customFormat="1" customHeight="1"/>
    <row r="643" s="78" customFormat="1" customHeight="1"/>
    <row r="644" s="78" customFormat="1" customHeight="1"/>
    <row r="645" s="78" customFormat="1" customHeight="1"/>
    <row r="646" s="78" customFormat="1" customHeight="1"/>
    <row r="647" s="78" customFormat="1" customHeight="1"/>
    <row r="648" s="78" customFormat="1" customHeight="1"/>
    <row r="649" s="78" customFormat="1" customHeight="1"/>
    <row r="650" s="78" customFormat="1" customHeight="1"/>
    <row r="651" s="78" customFormat="1" customHeight="1"/>
    <row r="652" s="78" customFormat="1" customHeight="1"/>
    <row r="653" s="78" customFormat="1" customHeight="1"/>
    <row r="654" s="78" customFormat="1" customHeight="1"/>
    <row r="655" s="78" customFormat="1" customHeight="1"/>
    <row r="656" s="78" customFormat="1" customHeight="1"/>
    <row r="657" s="78" customFormat="1" customHeight="1"/>
    <row r="658" s="78" customFormat="1" customHeight="1"/>
    <row r="659" s="78" customFormat="1" customHeight="1"/>
    <row r="660" s="78" customFormat="1" customHeight="1"/>
    <row r="661" s="78" customFormat="1" customHeight="1"/>
    <row r="662" s="78" customFormat="1" customHeight="1"/>
    <row r="663" s="78" customFormat="1" customHeight="1"/>
    <row r="664" s="78" customFormat="1" customHeight="1"/>
    <row r="665" s="78" customFormat="1" customHeight="1"/>
    <row r="666" s="78" customFormat="1" customHeight="1"/>
    <row r="667" s="78" customFormat="1" customHeight="1"/>
    <row r="668" s="78" customFormat="1" customHeight="1"/>
    <row r="669" s="78" customFormat="1" customHeight="1"/>
    <row r="670" s="78" customFormat="1" customHeight="1"/>
    <row r="671" s="78" customFormat="1" customHeight="1"/>
    <row r="672" s="78" customFormat="1" customHeight="1"/>
    <row r="673" s="78" customFormat="1" customHeight="1"/>
    <row r="674" s="78" customFormat="1" customHeight="1"/>
    <row r="675" s="78" customFormat="1" customHeight="1"/>
    <row r="676" s="78" customFormat="1" customHeight="1"/>
    <row r="677" s="78" customFormat="1" customHeight="1"/>
    <row r="678" s="78" customFormat="1" customHeight="1"/>
    <row r="679" s="78" customFormat="1" customHeight="1"/>
    <row r="680" s="78" customFormat="1" customHeight="1"/>
    <row r="681" s="78" customFormat="1" customHeight="1"/>
    <row r="682" s="78" customFormat="1" customHeight="1"/>
    <row r="683" s="78" customFormat="1" customHeight="1"/>
    <row r="684" s="78" customFormat="1" customHeight="1"/>
    <row r="685" s="78" customFormat="1" customHeight="1"/>
    <row r="686" s="78" customFormat="1" customHeight="1"/>
    <row r="687" s="78" customFormat="1" customHeight="1"/>
    <row r="688" s="78" customFormat="1" customHeight="1"/>
    <row r="689" s="78" customFormat="1" customHeight="1"/>
    <row r="690" s="78" customFormat="1" customHeight="1"/>
    <row r="691" s="78" customFormat="1" customHeight="1"/>
    <row r="692" s="78" customFormat="1" customHeight="1"/>
    <row r="693" s="78" customFormat="1" customHeight="1"/>
    <row r="694" s="78" customFormat="1" customHeight="1"/>
    <row r="695" s="78" customFormat="1" customHeight="1"/>
    <row r="696" s="78" customFormat="1" customHeight="1"/>
    <row r="697" s="78" customFormat="1" customHeight="1"/>
    <row r="698" s="78" customFormat="1" customHeight="1"/>
    <row r="699" s="78" customFormat="1" customHeight="1"/>
    <row r="700" s="78" customFormat="1" customHeight="1"/>
    <row r="701" s="78" customFormat="1" customHeight="1"/>
    <row r="702" s="78" customFormat="1" customHeight="1"/>
    <row r="703" s="78" customFormat="1" customHeight="1"/>
    <row r="704" s="78" customFormat="1" customHeight="1"/>
    <row r="705" s="78" customFormat="1" customHeight="1"/>
    <row r="706" s="78" customFormat="1" customHeight="1"/>
    <row r="707" s="78" customFormat="1" customHeight="1"/>
    <row r="708" s="78" customFormat="1" customHeight="1"/>
    <row r="709" s="78" customFormat="1" customHeight="1"/>
    <row r="710" s="78" customFormat="1" customHeight="1"/>
    <row r="711" s="78" customFormat="1" customHeight="1"/>
    <row r="712" s="78" customFormat="1" customHeight="1"/>
    <row r="713" s="78" customFormat="1" customHeight="1"/>
    <row r="714" s="78" customFormat="1" customHeight="1"/>
    <row r="715" s="78" customFormat="1" customHeight="1"/>
    <row r="716" s="78" customFormat="1" customHeight="1"/>
    <row r="717" s="78" customFormat="1" customHeight="1"/>
    <row r="718" s="78" customFormat="1" customHeight="1"/>
    <row r="719" s="78" customFormat="1" customHeight="1"/>
    <row r="720" s="78" customFormat="1" customHeight="1"/>
    <row r="721" s="78" customFormat="1" customHeight="1"/>
    <row r="722" s="78" customFormat="1" customHeight="1"/>
    <row r="723" s="78" customFormat="1" customHeight="1"/>
    <row r="724" s="78" customFormat="1" customHeight="1"/>
    <row r="725" s="78" customFormat="1" customHeight="1"/>
    <row r="726" s="78" customFormat="1" customHeight="1"/>
    <row r="727" s="78" customFormat="1" customHeight="1"/>
    <row r="728" s="78" customFormat="1" customHeight="1"/>
    <row r="729" s="78" customFormat="1" customHeight="1"/>
    <row r="730" s="78" customFormat="1" customHeight="1"/>
    <row r="731" s="78" customFormat="1" customHeight="1"/>
    <row r="732" s="78" customFormat="1" customHeight="1"/>
    <row r="733" s="78" customFormat="1" customHeight="1"/>
    <row r="734" s="78" customFormat="1" customHeight="1"/>
    <row r="735" s="78" customFormat="1" customHeight="1"/>
    <row r="736" s="78" customFormat="1" customHeight="1"/>
    <row r="737" s="78" customFormat="1" customHeight="1"/>
    <row r="738" s="78" customFormat="1" customHeight="1"/>
    <row r="739" s="78" customFormat="1" customHeight="1"/>
    <row r="740" s="78" customFormat="1" customHeight="1"/>
    <row r="741" s="78" customFormat="1" customHeight="1"/>
    <row r="742" s="78" customFormat="1" customHeight="1"/>
    <row r="743" s="78" customFormat="1" customHeight="1"/>
    <row r="744" s="78" customFormat="1" customHeight="1"/>
    <row r="745" s="78" customFormat="1" customHeight="1"/>
    <row r="746" s="78" customFormat="1" customHeight="1"/>
    <row r="747" s="78" customFormat="1" customHeight="1"/>
    <row r="748" s="78" customFormat="1" customHeight="1"/>
    <row r="749" s="78" customFormat="1" customHeight="1"/>
    <row r="750" s="78" customFormat="1" customHeight="1"/>
    <row r="751" s="78" customFormat="1" customHeight="1"/>
    <row r="752" s="78" customFormat="1" customHeight="1"/>
    <row r="753" s="78" customFormat="1" customHeight="1"/>
    <row r="754" s="78" customFormat="1" customHeight="1"/>
    <row r="755" s="78" customFormat="1" customHeight="1"/>
    <row r="756" s="78" customFormat="1" customHeight="1"/>
    <row r="757" s="78" customFormat="1" customHeight="1"/>
    <row r="758" s="78" customFormat="1" customHeight="1"/>
    <row r="759" s="78" customFormat="1" customHeight="1"/>
    <row r="760" s="78" customFormat="1" customHeight="1"/>
    <row r="761" s="78" customFormat="1" customHeight="1"/>
    <row r="762" s="78" customFormat="1" customHeight="1"/>
    <row r="763" s="78" customFormat="1" customHeight="1"/>
    <row r="764" s="78" customFormat="1" customHeight="1"/>
    <row r="765" s="78" customFormat="1" customHeight="1"/>
    <row r="766" s="78" customFormat="1" customHeight="1"/>
    <row r="767" s="78" customFormat="1" customHeight="1"/>
    <row r="768" s="78" customFormat="1" customHeight="1"/>
    <row r="769" s="78" customFormat="1" customHeight="1"/>
    <row r="770" s="78" customFormat="1" customHeight="1"/>
    <row r="771" s="78" customFormat="1" customHeight="1"/>
    <row r="772" s="78" customFormat="1" customHeight="1"/>
    <row r="773" s="78" customFormat="1" customHeight="1"/>
    <row r="774" s="78" customFormat="1" customHeight="1"/>
    <row r="775" s="78" customFormat="1" customHeight="1"/>
    <row r="776" s="78" customFormat="1" customHeight="1"/>
    <row r="777" s="78" customFormat="1" customHeight="1"/>
    <row r="778" s="78" customFormat="1" customHeight="1"/>
    <row r="779" s="78" customFormat="1" customHeight="1"/>
    <row r="780" s="78" customFormat="1" customHeight="1"/>
    <row r="781" s="78" customFormat="1" customHeight="1"/>
    <row r="782" s="78" customFormat="1" customHeight="1"/>
    <row r="783" s="78" customFormat="1" customHeight="1"/>
    <row r="784" s="78" customFormat="1" customHeight="1"/>
    <row r="785" s="78" customFormat="1" customHeight="1"/>
    <row r="786" s="78" customFormat="1" customHeight="1"/>
    <row r="787" s="78" customFormat="1" customHeight="1"/>
    <row r="788" s="78" customFormat="1" customHeight="1"/>
    <row r="789" s="78" customFormat="1" customHeight="1"/>
    <row r="790" s="78" customFormat="1" customHeight="1"/>
    <row r="791" s="78" customFormat="1" customHeight="1"/>
    <row r="792" s="78" customFormat="1" customHeight="1"/>
    <row r="793" s="78" customFormat="1" customHeight="1"/>
    <row r="794" s="78" customFormat="1" customHeight="1"/>
    <row r="795" s="78" customFormat="1" customHeight="1"/>
    <row r="796" s="78" customFormat="1" customHeight="1"/>
    <row r="797" s="78" customFormat="1" customHeight="1"/>
    <row r="798" s="78" customFormat="1" customHeight="1"/>
    <row r="799" s="78" customFormat="1" customHeight="1"/>
    <row r="800" s="78" customFormat="1" customHeight="1"/>
    <row r="801" s="78" customFormat="1" customHeight="1"/>
    <row r="802" s="78" customFormat="1" customHeight="1"/>
    <row r="803" s="78" customFormat="1" customHeight="1"/>
    <row r="804" s="78" customFormat="1" customHeight="1"/>
    <row r="805" s="78" customFormat="1" customHeight="1"/>
    <row r="806" s="78" customFormat="1" customHeight="1"/>
    <row r="807" s="78" customFormat="1" customHeight="1"/>
    <row r="808" s="78" customFormat="1" customHeight="1"/>
    <row r="809" s="78" customFormat="1" customHeight="1"/>
    <row r="810" s="78" customFormat="1" customHeight="1"/>
    <row r="811" s="78" customFormat="1" customHeight="1"/>
    <row r="812" s="78" customFormat="1" customHeight="1"/>
    <row r="813" s="78" customFormat="1" customHeight="1"/>
    <row r="814" s="78" customFormat="1" customHeight="1"/>
    <row r="815" s="78" customFormat="1" customHeight="1"/>
    <row r="816" s="78" customFormat="1" customHeight="1"/>
    <row r="817" s="78" customFormat="1" customHeight="1"/>
    <row r="818" s="78" customFormat="1" customHeight="1"/>
    <row r="819" s="78" customFormat="1" customHeight="1"/>
    <row r="820" s="78" customFormat="1" customHeight="1"/>
    <row r="821" s="78" customFormat="1" customHeight="1"/>
    <row r="822" s="78" customFormat="1" customHeight="1"/>
    <row r="823" s="78" customFormat="1" customHeight="1"/>
    <row r="824" s="78" customFormat="1" customHeight="1"/>
    <row r="825" s="78" customFormat="1" customHeight="1"/>
    <row r="826" s="78" customFormat="1" customHeight="1"/>
    <row r="827" s="78" customFormat="1" customHeight="1"/>
    <row r="828" s="78" customFormat="1" customHeight="1"/>
    <row r="829" s="78" customFormat="1" customHeight="1"/>
    <row r="830" s="78" customFormat="1" customHeight="1"/>
    <row r="831" s="78" customFormat="1" customHeight="1"/>
    <row r="832" s="78" customFormat="1" customHeight="1"/>
    <row r="833" s="78" customFormat="1" customHeight="1"/>
    <row r="834" s="78" customFormat="1" customHeight="1"/>
    <row r="835" s="78" customFormat="1" customHeight="1"/>
    <row r="836" s="78" customFormat="1" customHeight="1"/>
    <row r="837" s="78" customFormat="1" customHeight="1"/>
    <row r="838" s="78" customFormat="1" customHeight="1"/>
    <row r="839" s="78" customFormat="1" customHeight="1"/>
    <row r="840" s="78" customFormat="1" customHeight="1"/>
    <row r="841" s="78" customFormat="1" customHeight="1"/>
    <row r="842" s="78" customFormat="1" customHeight="1"/>
    <row r="843" s="78" customFormat="1" customHeight="1"/>
    <row r="844" s="78" customFormat="1" customHeight="1"/>
    <row r="845" s="78" customFormat="1" customHeight="1"/>
    <row r="846" s="78" customFormat="1" customHeight="1"/>
    <row r="847" s="78" customFormat="1" customHeight="1"/>
    <row r="848" s="78" customFormat="1" customHeight="1"/>
    <row r="849" s="78" customFormat="1" customHeight="1"/>
    <row r="850" s="78" customFormat="1" customHeight="1"/>
    <row r="851" s="78" customFormat="1" customHeight="1"/>
    <row r="852" s="78" customFormat="1" customHeight="1"/>
    <row r="853" s="78" customFormat="1" customHeight="1"/>
    <row r="854" s="78" customFormat="1" customHeight="1"/>
    <row r="855" s="78" customFormat="1" customHeight="1"/>
    <row r="856" s="78" customFormat="1" customHeight="1"/>
    <row r="857" s="78" customFormat="1" customHeight="1"/>
    <row r="858" s="78" customFormat="1" customHeight="1"/>
    <row r="859" s="78" customFormat="1" customHeight="1"/>
    <row r="860" s="78" customFormat="1" customHeight="1"/>
    <row r="861" s="78" customFormat="1" customHeight="1"/>
    <row r="862" s="78" customFormat="1" customHeight="1"/>
    <row r="863" s="78" customFormat="1" customHeight="1"/>
    <row r="864" s="78" customFormat="1" customHeight="1"/>
    <row r="865" s="78" customFormat="1" customHeight="1"/>
    <row r="866" s="78" customFormat="1" customHeight="1"/>
    <row r="867" s="78" customFormat="1" customHeight="1"/>
    <row r="868" s="78" customFormat="1" customHeight="1"/>
    <row r="869" s="78" customFormat="1" customHeight="1"/>
    <row r="870" s="78" customFormat="1" customHeight="1"/>
    <row r="871" s="78" customFormat="1" customHeight="1"/>
    <row r="872" s="78" customFormat="1" customHeight="1"/>
    <row r="873" s="78" customFormat="1" customHeight="1"/>
    <row r="874" s="78" customFormat="1" customHeight="1"/>
    <row r="875" s="78" customFormat="1" customHeight="1"/>
    <row r="876" s="78" customFormat="1" customHeight="1"/>
    <row r="877" s="78" customFormat="1" customHeight="1"/>
    <row r="878" s="78" customFormat="1" customHeight="1"/>
    <row r="879" s="78" customFormat="1" customHeight="1"/>
    <row r="880" s="78" customFormat="1" customHeight="1"/>
    <row r="881" s="78" customFormat="1" customHeight="1"/>
    <row r="882" s="78" customFormat="1" customHeight="1"/>
    <row r="883" s="78" customFormat="1" customHeight="1"/>
    <row r="884" s="78" customFormat="1" customHeight="1"/>
    <row r="885" s="78" customFormat="1" customHeight="1"/>
    <row r="886" s="78" customFormat="1" customHeight="1"/>
    <row r="887" s="78" customFormat="1" customHeight="1"/>
    <row r="888" s="78" customFormat="1" customHeight="1"/>
    <row r="889" s="78" customFormat="1" customHeight="1"/>
    <row r="890" s="78" customFormat="1" customHeight="1"/>
    <row r="891" s="78" customFormat="1" customHeight="1"/>
    <row r="892" s="78" customFormat="1" customHeight="1"/>
    <row r="893" s="78" customFormat="1" customHeight="1"/>
    <row r="894" s="78" customFormat="1" customHeight="1"/>
    <row r="895" s="78" customFormat="1" customHeight="1"/>
    <row r="896" s="78" customFormat="1" customHeight="1"/>
    <row r="897" s="78" customFormat="1" customHeight="1"/>
    <row r="898" s="78" customFormat="1" customHeight="1"/>
    <row r="899" s="78" customFormat="1" customHeight="1"/>
    <row r="900" s="78" customFormat="1" customHeight="1"/>
    <row r="901" s="78" customFormat="1" customHeight="1"/>
    <row r="902" s="78" customFormat="1" customHeight="1"/>
    <row r="903" s="78" customFormat="1" customHeight="1"/>
    <row r="904" s="78" customFormat="1" customHeight="1"/>
    <row r="905" s="78" customFormat="1" customHeight="1"/>
    <row r="906" s="78" customFormat="1" customHeight="1"/>
    <row r="907" s="78" customFormat="1" customHeight="1"/>
    <row r="908" s="78" customFormat="1" customHeight="1"/>
    <row r="909" s="78" customFormat="1" customHeight="1"/>
    <row r="910" s="78" customFormat="1" customHeight="1"/>
    <row r="911" s="78" customFormat="1" customHeight="1"/>
    <row r="912" s="78" customFormat="1" customHeight="1"/>
    <row r="913" s="78" customFormat="1" customHeight="1"/>
    <row r="914" s="78" customFormat="1" customHeight="1"/>
    <row r="915" s="78" customFormat="1" customHeight="1"/>
    <row r="916" s="78" customFormat="1" customHeight="1"/>
    <row r="917" s="78" customFormat="1" customHeight="1"/>
    <row r="918" s="78" customFormat="1" customHeight="1"/>
    <row r="919" s="78" customFormat="1" customHeight="1"/>
    <row r="920" s="78" customFormat="1" customHeight="1"/>
    <row r="921" s="78" customFormat="1" customHeight="1"/>
    <row r="922" s="78" customFormat="1" customHeight="1"/>
    <row r="923" s="78" customFormat="1" customHeight="1"/>
    <row r="924" s="78" customFormat="1" customHeight="1"/>
    <row r="925" s="78" customFormat="1" customHeight="1"/>
    <row r="926" s="78" customFormat="1" customHeight="1"/>
    <row r="927" s="78" customFormat="1" customHeight="1"/>
    <row r="928" s="78" customFormat="1" customHeight="1"/>
    <row r="929" s="78" customFormat="1" customHeight="1"/>
    <row r="930" s="78" customFormat="1" customHeight="1"/>
    <row r="931" s="78" customFormat="1" customHeight="1"/>
    <row r="932" s="78" customFormat="1" customHeight="1"/>
    <row r="933" s="78" customFormat="1" customHeight="1"/>
    <row r="934" s="78" customFormat="1" customHeight="1"/>
    <row r="935" s="78" customFormat="1" customHeight="1"/>
    <row r="936" s="78" customFormat="1" customHeight="1"/>
    <row r="937" s="78" customFormat="1" customHeight="1"/>
    <row r="938" s="78" customFormat="1" customHeight="1"/>
    <row r="939" s="78" customFormat="1" customHeight="1"/>
    <row r="940" s="78" customFormat="1" customHeight="1"/>
    <row r="941" s="78" customFormat="1" customHeight="1"/>
    <row r="942" s="78" customFormat="1" customHeight="1"/>
    <row r="943" s="78" customFormat="1" customHeight="1"/>
    <row r="944" s="78" customFormat="1" customHeight="1"/>
    <row r="945" s="78" customFormat="1" customHeight="1"/>
    <row r="946" s="78" customFormat="1" customHeight="1"/>
    <row r="947" s="78" customFormat="1" customHeight="1"/>
    <row r="948" s="78" customFormat="1" customHeight="1"/>
    <row r="949" s="78" customFormat="1" customHeight="1"/>
    <row r="950" s="78" customFormat="1" customHeight="1"/>
    <row r="951" s="78" customFormat="1" customHeight="1"/>
    <row r="952" s="78" customFormat="1" customHeight="1"/>
    <row r="953" s="78" customFormat="1" customHeight="1"/>
    <row r="954" s="78" customFormat="1" customHeight="1"/>
    <row r="955" s="78" customFormat="1" customHeight="1"/>
    <row r="956" s="78" customFormat="1" customHeight="1"/>
    <row r="957" s="78" customFormat="1" customHeight="1"/>
    <row r="958" s="78" customFormat="1" customHeight="1"/>
    <row r="959" s="78" customFormat="1" customHeight="1"/>
    <row r="960" s="78" customFormat="1" customHeight="1"/>
    <row r="961" s="78" customFormat="1" customHeight="1"/>
    <row r="962" s="78" customFormat="1" customHeight="1"/>
    <row r="963" s="78" customFormat="1" customHeight="1"/>
    <row r="964" s="78" customFormat="1" customHeight="1"/>
    <row r="965" s="78" customFormat="1" customHeight="1"/>
    <row r="966" s="78" customFormat="1" customHeight="1"/>
    <row r="967" s="78" customFormat="1" customHeight="1"/>
    <row r="968" s="78" customFormat="1" customHeight="1"/>
    <row r="969" s="78" customFormat="1" customHeight="1"/>
    <row r="970" s="78" customFormat="1" customHeight="1"/>
    <row r="971" s="78" customFormat="1" customHeight="1"/>
    <row r="972" s="78" customFormat="1" customHeight="1"/>
    <row r="973" s="78" customFormat="1" customHeight="1"/>
    <row r="974" s="78" customFormat="1" customHeight="1"/>
    <row r="975" s="78" customFormat="1" customHeight="1"/>
    <row r="976" s="78" customFormat="1" customHeight="1"/>
    <row r="977" s="78" customFormat="1" customHeight="1"/>
    <row r="978" s="78" customFormat="1" customHeight="1"/>
    <row r="979" s="78" customFormat="1" customHeight="1"/>
    <row r="980" s="78" customFormat="1" customHeight="1"/>
    <row r="981" s="78" customFormat="1" customHeight="1"/>
    <row r="982" s="78" customFormat="1" customHeight="1"/>
    <row r="983" s="78" customFormat="1" customHeight="1"/>
    <row r="984" s="78" customFormat="1" customHeight="1"/>
    <row r="985" s="78" customFormat="1" customHeight="1"/>
    <row r="986" s="78" customFormat="1" customHeight="1"/>
    <row r="987" s="78" customFormat="1" customHeight="1"/>
    <row r="988" s="78" customFormat="1" customHeight="1"/>
    <row r="989" s="78" customFormat="1" customHeight="1"/>
    <row r="990" s="78" customFormat="1" customHeight="1"/>
    <row r="991" s="78" customFormat="1" customHeight="1"/>
    <row r="992" s="78" customFormat="1" customHeight="1"/>
    <row r="993" s="78" customFormat="1" customHeight="1"/>
  </sheetData>
  <mergeCells count="3">
    <mergeCell ref="A2:C2"/>
    <mergeCell ref="A6:C6"/>
    <mergeCell ref="A7:C7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H1000"/>
  <sheetViews>
    <sheetView workbookViewId="0">
      <selection activeCell="A1" sqref="A1"/>
    </sheetView>
  </sheetViews>
  <sheetFormatPr defaultColWidth="9.125" defaultRowHeight="14.25" outlineLevelCol="7"/>
  <cols>
    <col min="1" max="1" width="26.25" style="172" customWidth="1"/>
    <col min="2" max="2" width="13.625" style="172" customWidth="1"/>
    <col min="3" max="3" width="26.25" style="172" customWidth="1"/>
    <col min="4" max="4" width="12.75" style="172" customWidth="1"/>
    <col min="5" max="248" width="9.125" style="172" customWidth="1"/>
    <col min="249" max="16384" width="9.125" style="172"/>
  </cols>
  <sheetData>
    <row r="1" s="169" customFormat="1" ht="20.45" customHeight="1" spans="1:1">
      <c r="A1" s="160" t="s">
        <v>678</v>
      </c>
    </row>
    <row r="2" s="170" customFormat="1" ht="49.5" customHeight="1" spans="1:4">
      <c r="A2" s="161" t="s">
        <v>679</v>
      </c>
      <c r="B2" s="161"/>
      <c r="C2" s="161"/>
      <c r="D2" s="161"/>
    </row>
    <row r="3" s="155" customFormat="1" ht="33" customHeight="1" spans="1:8">
      <c r="A3" s="162"/>
      <c r="B3" s="162"/>
      <c r="C3" s="162"/>
      <c r="D3" s="162" t="s">
        <v>680</v>
      </c>
      <c r="G3" s="173"/>
      <c r="H3" s="173"/>
    </row>
    <row r="4" s="155" customFormat="1" ht="30" customHeight="1" spans="1:4">
      <c r="A4" s="93" t="s">
        <v>681</v>
      </c>
      <c r="B4" s="174" t="s">
        <v>4</v>
      </c>
      <c r="C4" s="93" t="s">
        <v>681</v>
      </c>
      <c r="D4" s="174" t="s">
        <v>5</v>
      </c>
    </row>
    <row r="5" s="155" customFormat="1" ht="30" customHeight="1" spans="1:4">
      <c r="A5" s="93"/>
      <c r="B5" s="175"/>
      <c r="C5" s="93"/>
      <c r="D5" s="175"/>
    </row>
    <row r="6" s="155" customFormat="1" ht="30" customHeight="1" spans="1:6">
      <c r="A6" s="93" t="s">
        <v>682</v>
      </c>
      <c r="B6" s="95">
        <v>40000</v>
      </c>
      <c r="C6" s="93" t="s">
        <v>683</v>
      </c>
      <c r="D6" s="95">
        <v>80364</v>
      </c>
      <c r="F6" s="176"/>
    </row>
    <row r="7" s="155" customFormat="1" ht="30" customHeight="1" spans="1:6">
      <c r="A7" s="93" t="s">
        <v>684</v>
      </c>
      <c r="B7" s="95">
        <v>3187</v>
      </c>
      <c r="C7" s="93" t="s">
        <v>685</v>
      </c>
      <c r="D7" s="93"/>
      <c r="F7" s="176"/>
    </row>
    <row r="8" s="155" customFormat="1" ht="30" customHeight="1" spans="1:4">
      <c r="A8" s="93" t="s">
        <v>686</v>
      </c>
      <c r="B8" s="93"/>
      <c r="C8" s="93" t="s">
        <v>687</v>
      </c>
      <c r="D8" s="93"/>
    </row>
    <row r="9" s="155" customFormat="1" ht="30" customHeight="1" spans="1:4">
      <c r="A9" s="93" t="s">
        <v>688</v>
      </c>
      <c r="B9" s="95">
        <v>38017</v>
      </c>
      <c r="C9" s="93" t="s">
        <v>689</v>
      </c>
      <c r="D9" s="93"/>
    </row>
    <row r="10" s="155" customFormat="1" ht="30" customHeight="1" spans="1:4">
      <c r="A10" s="93" t="s">
        <v>690</v>
      </c>
      <c r="B10" s="93"/>
      <c r="C10" s="93" t="s">
        <v>691</v>
      </c>
      <c r="D10" s="93"/>
    </row>
    <row r="11" s="155" customFormat="1" ht="30" customHeight="1" spans="1:4">
      <c r="A11" s="93" t="s">
        <v>692</v>
      </c>
      <c r="B11" s="93"/>
      <c r="C11" s="93" t="s">
        <v>693</v>
      </c>
      <c r="D11" s="95">
        <v>840</v>
      </c>
    </row>
    <row r="12" s="155" customFormat="1" ht="30" customHeight="1" spans="1:4">
      <c r="A12" s="93" t="s">
        <v>21</v>
      </c>
      <c r="B12" s="95">
        <v>81204</v>
      </c>
      <c r="C12" s="93" t="s">
        <v>22</v>
      </c>
      <c r="D12" s="95">
        <v>81204</v>
      </c>
    </row>
    <row r="13" s="155" customFormat="1" ht="12.75"/>
    <row r="14" s="155" customFormat="1" ht="12.75"/>
    <row r="15" s="155" customFormat="1" ht="12.75"/>
    <row r="16" s="155" customFormat="1" ht="12.75"/>
    <row r="17" s="155" customFormat="1" ht="12.75"/>
    <row r="18" s="155" customFormat="1" ht="12.75"/>
    <row r="19" s="155" customFormat="1" ht="12.75"/>
    <row r="20" s="155" customFormat="1" ht="12.75"/>
    <row r="21" s="155" customFormat="1" ht="12.75"/>
    <row r="22" s="155" customFormat="1" ht="12.75"/>
    <row r="23" s="155" customFormat="1" ht="12.75"/>
    <row r="24" s="155" customFormat="1" ht="12.75"/>
    <row r="25" s="155" customFormat="1" ht="12.75"/>
    <row r="26" s="155" customFormat="1" ht="12.75"/>
    <row r="27" s="155" customFormat="1" ht="12.75"/>
    <row r="28" s="155" customFormat="1" ht="12.75"/>
    <row r="29" s="155" customFormat="1" ht="12.75"/>
    <row r="30" s="155" customFormat="1" ht="12.75"/>
    <row r="31" s="155" customFormat="1" ht="12.75"/>
    <row r="32" s="155" customFormat="1" ht="12.75"/>
    <row r="33" s="155" customFormat="1" ht="12.75"/>
    <row r="34" s="155" customFormat="1" ht="12.75"/>
    <row r="35" s="155" customFormat="1" ht="12.75"/>
    <row r="36" s="155" customFormat="1" ht="12.75"/>
    <row r="37" s="155" customFormat="1" ht="12.75"/>
    <row r="38" s="155" customFormat="1" ht="12.75"/>
    <row r="39" s="155" customFormat="1" ht="12.75"/>
    <row r="40" s="155" customFormat="1" ht="12.75"/>
    <row r="41" s="155" customFormat="1" ht="12.75"/>
    <row r="42" s="155" customFormat="1" ht="12.75"/>
    <row r="43" s="155" customFormat="1" ht="12.75"/>
    <row r="44" s="155" customFormat="1" ht="12.75"/>
    <row r="45" s="155" customFormat="1" ht="12.75"/>
    <row r="46" s="155" customFormat="1" ht="12.75"/>
    <row r="47" s="155" customFormat="1" ht="12.75"/>
    <row r="48" s="155" customFormat="1" ht="12.75"/>
    <row r="49" s="155" customFormat="1" ht="12.75"/>
    <row r="50" s="155" customFormat="1" ht="12.75"/>
    <row r="51" s="155" customFormat="1" ht="12.75"/>
    <row r="52" s="155" customFormat="1" ht="12.75"/>
    <row r="53" s="155" customFormat="1" ht="12.75"/>
    <row r="54" s="155" customFormat="1" ht="12.75"/>
    <row r="55" s="155" customFormat="1" ht="12.75"/>
    <row r="56" s="155" customFormat="1" ht="12.75"/>
    <row r="57" s="155" customFormat="1" ht="12.75"/>
    <row r="58" s="155" customFormat="1" ht="12.75"/>
    <row r="59" s="155" customFormat="1" ht="12.75"/>
    <row r="60" s="155" customFormat="1" ht="12.75"/>
    <row r="61" s="155" customFormat="1" ht="12.75"/>
    <row r="62" s="155" customFormat="1" ht="12.75"/>
    <row r="63" s="155" customFormat="1" ht="12.75"/>
    <row r="64" s="155" customFormat="1" ht="12.75"/>
    <row r="65" s="155" customFormat="1" ht="12.75"/>
    <row r="66" s="155" customFormat="1" ht="12.75"/>
    <row r="67" s="155" customFormat="1" ht="12.75"/>
    <row r="68" s="155" customFormat="1" ht="12.75"/>
    <row r="69" s="155" customFormat="1" ht="12.75"/>
    <row r="70" s="155" customFormat="1" ht="12.75"/>
    <row r="71" s="155" customFormat="1" ht="12.75"/>
    <row r="72" s="155" customFormat="1" ht="12.75"/>
    <row r="73" s="155" customFormat="1" ht="12.75"/>
    <row r="74" s="155" customFormat="1" ht="12.75"/>
    <row r="75" s="155" customFormat="1" ht="12.75"/>
    <row r="76" s="155" customFormat="1" ht="12.75"/>
    <row r="77" s="155" customFormat="1" ht="12.75"/>
    <row r="78" s="155" customFormat="1" ht="12.75"/>
    <row r="79" s="155" customFormat="1" ht="12.75"/>
    <row r="80" s="155" customFormat="1" ht="12.75"/>
    <row r="81" s="155" customFormat="1" ht="12.75"/>
    <row r="82" s="155" customFormat="1" ht="12.75"/>
    <row r="83" s="155" customFormat="1" ht="12.75"/>
    <row r="84" s="155" customFormat="1" ht="12.75"/>
    <row r="85" s="155" customFormat="1" ht="12.75"/>
    <row r="86" s="155" customFormat="1" ht="12.75"/>
    <row r="87" s="155" customFormat="1" ht="12.75"/>
    <row r="88" s="155" customFormat="1" ht="12.75"/>
    <row r="89" s="155" customFormat="1" ht="12.75"/>
    <row r="90" s="155" customFormat="1" ht="12.75"/>
    <row r="91" s="155" customFormat="1" ht="12.75"/>
    <row r="92" s="155" customFormat="1" ht="12.75"/>
    <row r="93" s="155" customFormat="1" ht="12.75"/>
    <row r="94" s="155" customFormat="1" ht="12.75"/>
    <row r="95" s="155" customFormat="1" ht="12.75"/>
    <row r="96" s="155" customFormat="1" ht="12.75"/>
    <row r="97" s="155" customFormat="1" ht="12.75"/>
    <row r="98" s="155" customFormat="1" ht="12.75"/>
    <row r="99" s="155" customFormat="1" ht="12.75"/>
    <row r="100" s="155" customFormat="1" ht="12.75"/>
    <row r="101" s="155" customFormat="1" ht="12.75"/>
    <row r="102" s="155" customFormat="1" ht="12.75"/>
    <row r="103" s="155" customFormat="1" ht="12.75"/>
    <row r="104" s="155" customFormat="1" ht="12.75"/>
    <row r="105" s="155" customFormat="1" ht="12.75"/>
    <row r="106" s="155" customFormat="1" ht="12.75"/>
    <row r="107" s="155" customFormat="1" ht="12.75"/>
    <row r="108" s="155" customFormat="1" ht="12.75"/>
    <row r="109" s="155" customFormat="1" ht="12.75"/>
    <row r="110" s="155" customFormat="1" ht="12.75"/>
    <row r="111" s="155" customFormat="1" ht="12.75"/>
    <row r="112" s="155" customFormat="1" ht="12.75"/>
    <row r="113" s="155" customFormat="1" ht="12.75"/>
    <row r="114" s="155" customFormat="1" ht="12.75"/>
    <row r="115" s="155" customFormat="1" ht="12.75"/>
    <row r="116" s="155" customFormat="1" ht="12.75"/>
    <row r="117" s="155" customFormat="1" ht="12.75"/>
    <row r="118" s="155" customFormat="1" ht="12.75"/>
    <row r="119" s="155" customFormat="1" ht="12.75"/>
    <row r="120" s="155" customFormat="1" ht="12.75"/>
    <row r="121" s="155" customFormat="1" ht="12.75"/>
    <row r="122" s="155" customFormat="1" ht="12.75"/>
    <row r="123" s="155" customFormat="1" ht="12.75"/>
    <row r="124" s="155" customFormat="1" ht="12.75"/>
    <row r="125" s="155" customFormat="1" ht="12.75"/>
    <row r="126" s="155" customFormat="1" ht="12.75"/>
    <row r="127" s="155" customFormat="1" ht="12.75"/>
    <row r="128" s="155" customFormat="1" ht="12.75"/>
    <row r="129" s="155" customFormat="1" ht="12.75"/>
    <row r="130" s="155" customFormat="1" ht="12.75"/>
    <row r="131" s="155" customFormat="1" ht="12.75"/>
    <row r="132" s="155" customFormat="1" ht="12.75"/>
    <row r="133" s="155" customFormat="1" ht="12.75"/>
    <row r="134" s="155" customFormat="1" ht="12.75"/>
    <row r="135" s="155" customFormat="1" ht="12.75"/>
    <row r="136" s="155" customFormat="1" ht="12.75"/>
    <row r="137" s="155" customFormat="1" ht="12.75"/>
    <row r="138" s="155" customFormat="1" ht="12.75"/>
    <row r="139" s="155" customFormat="1" ht="12.75"/>
    <row r="140" s="155" customFormat="1" ht="12.75"/>
    <row r="141" s="155" customFormat="1" ht="12.75"/>
    <row r="142" s="155" customFormat="1" ht="12.75"/>
    <row r="143" s="155" customFormat="1" ht="12.75"/>
    <row r="144" s="155" customFormat="1" ht="12.75"/>
    <row r="145" s="155" customFormat="1" ht="12.75"/>
    <row r="146" s="155" customFormat="1" ht="12.75"/>
    <row r="147" s="155" customFormat="1" ht="12.75"/>
    <row r="148" s="155" customFormat="1" ht="12.75"/>
    <row r="149" s="155" customFormat="1" ht="12.75"/>
    <row r="150" s="155" customFormat="1" ht="12.75"/>
    <row r="151" s="155" customFormat="1" ht="12.75"/>
    <row r="152" s="155" customFormat="1" ht="12.75"/>
    <row r="153" s="155" customFormat="1" ht="12.75"/>
    <row r="154" s="155" customFormat="1" ht="12.75"/>
    <row r="155" s="155" customFormat="1" ht="12.75"/>
    <row r="156" s="155" customFormat="1" ht="12.75"/>
    <row r="157" s="155" customFormat="1" ht="12.75"/>
    <row r="158" s="155" customFormat="1" ht="12.75"/>
    <row r="159" s="155" customFormat="1" ht="12.75"/>
    <row r="160" s="155" customFormat="1" ht="12.75"/>
    <row r="161" s="155" customFormat="1" ht="12.75"/>
    <row r="162" s="155" customFormat="1" ht="12.75"/>
    <row r="163" s="155" customFormat="1" ht="12.75"/>
    <row r="164" s="155" customFormat="1" ht="12.75"/>
    <row r="165" s="155" customFormat="1" ht="12.75"/>
    <row r="166" s="155" customFormat="1" ht="12.75"/>
    <row r="167" s="155" customFormat="1" ht="12.75"/>
    <row r="168" s="171" customFormat="1"/>
    <row r="169" s="171" customFormat="1"/>
    <row r="170" s="171" customFormat="1"/>
    <row r="171" s="171" customFormat="1"/>
    <row r="172" s="171" customFormat="1"/>
    <row r="173" s="171" customFormat="1"/>
    <row r="174" s="171" customFormat="1"/>
    <row r="175" s="171" customFormat="1"/>
    <row r="176" s="171" customFormat="1"/>
    <row r="177" s="171" customFormat="1"/>
    <row r="178" s="171" customFormat="1"/>
    <row r="179" s="171" customFormat="1"/>
    <row r="180" s="171" customFormat="1"/>
    <row r="181" s="171" customFormat="1"/>
    <row r="182" s="171" customFormat="1"/>
    <row r="183" s="171" customFormat="1"/>
    <row r="184" s="171" customFormat="1"/>
    <row r="185" s="171" customFormat="1"/>
    <row r="186" s="171" customFormat="1"/>
    <row r="187" s="171" customFormat="1"/>
    <row r="188" s="171" customFormat="1"/>
    <row r="189" s="171" customFormat="1"/>
    <row r="190" s="171" customFormat="1"/>
    <row r="191" s="171" customFormat="1"/>
    <row r="192" s="171" customFormat="1"/>
    <row r="193" s="171" customFormat="1"/>
    <row r="194" s="171" customFormat="1"/>
    <row r="195" s="171" customFormat="1"/>
    <row r="196" s="171" customFormat="1"/>
    <row r="197" s="171" customFormat="1"/>
    <row r="198" s="171" customFormat="1"/>
    <row r="199" s="171" customFormat="1"/>
    <row r="200" s="171" customFormat="1"/>
    <row r="201" s="171" customFormat="1"/>
    <row r="202" s="171" customFormat="1"/>
    <row r="203" s="171" customFormat="1"/>
    <row r="204" s="171" customFormat="1"/>
    <row r="205" s="171" customFormat="1"/>
    <row r="206" s="171" customFormat="1"/>
    <row r="207" s="171" customFormat="1"/>
    <row r="208" s="171" customFormat="1"/>
    <row r="209" s="171" customFormat="1"/>
    <row r="210" s="171" customFormat="1"/>
    <row r="211" s="171" customFormat="1"/>
    <row r="212" s="171" customFormat="1"/>
    <row r="213" s="171" customFormat="1"/>
    <row r="214" s="171" customFormat="1"/>
    <row r="215" s="171" customFormat="1"/>
    <row r="216" s="171" customFormat="1"/>
    <row r="217" s="171" customFormat="1"/>
    <row r="218" s="171" customFormat="1"/>
    <row r="219" s="171" customFormat="1"/>
    <row r="220" s="171" customFormat="1"/>
    <row r="221" s="171" customFormat="1"/>
    <row r="222" s="171" customFormat="1"/>
    <row r="223" s="171" customFormat="1"/>
    <row r="224" s="171" customFormat="1"/>
    <row r="225" s="171" customFormat="1"/>
    <row r="226" s="171" customFormat="1"/>
    <row r="227" s="171" customFormat="1"/>
    <row r="228" s="171" customFormat="1"/>
    <row r="229" s="171" customFormat="1"/>
    <row r="230" s="171" customFormat="1"/>
    <row r="231" s="171" customFormat="1"/>
    <row r="232" s="171" customFormat="1"/>
    <row r="233" s="171" customFormat="1"/>
    <row r="234" s="171" customFormat="1"/>
    <row r="235" s="171" customFormat="1"/>
    <row r="236" s="171" customFormat="1"/>
    <row r="237" s="171" customFormat="1"/>
    <row r="238" s="171" customFormat="1"/>
    <row r="239" s="171" customFormat="1"/>
    <row r="240" s="171" customFormat="1"/>
    <row r="241" s="171" customFormat="1"/>
    <row r="242" s="171" customFormat="1"/>
    <row r="243" s="171" customFormat="1"/>
    <row r="244" s="171" customFormat="1"/>
    <row r="245" s="171" customFormat="1"/>
    <row r="246" s="171" customFormat="1"/>
    <row r="247" s="171" customFormat="1"/>
    <row r="248" s="171" customFormat="1"/>
    <row r="249" s="171" customFormat="1"/>
    <row r="250" s="171" customFormat="1"/>
    <row r="251" s="171" customFormat="1"/>
    <row r="252" s="171" customFormat="1"/>
    <row r="253" s="171" customFormat="1"/>
    <row r="254" s="171" customFormat="1"/>
    <row r="255" s="171" customFormat="1"/>
    <row r="256" s="171" customFormat="1"/>
    <row r="257" s="171" customFormat="1"/>
    <row r="258" s="171" customFormat="1"/>
    <row r="259" s="171" customFormat="1"/>
    <row r="260" s="171" customFormat="1"/>
    <row r="261" s="171" customFormat="1"/>
    <row r="262" s="171" customFormat="1"/>
    <row r="263" s="171" customFormat="1"/>
    <row r="264" s="171" customFormat="1"/>
    <row r="265" s="171" customFormat="1"/>
    <row r="266" s="171" customFormat="1"/>
    <row r="267" s="171" customFormat="1"/>
    <row r="268" s="171" customFormat="1"/>
    <row r="269" s="171" customFormat="1"/>
    <row r="270" s="171" customFormat="1"/>
    <row r="271" s="171" customFormat="1"/>
    <row r="272" s="171" customFormat="1"/>
    <row r="273" s="171" customFormat="1"/>
    <row r="274" s="171" customFormat="1"/>
    <row r="275" s="171" customFormat="1"/>
    <row r="276" s="171" customFormat="1"/>
    <row r="277" s="171" customFormat="1"/>
    <row r="278" s="171" customFormat="1"/>
    <row r="279" s="171" customFormat="1"/>
    <row r="280" s="171" customFormat="1"/>
    <row r="281" s="171" customFormat="1"/>
    <row r="282" s="171" customFormat="1"/>
    <row r="283" s="171" customFormat="1"/>
    <row r="284" s="171" customFormat="1"/>
    <row r="285" s="171" customFormat="1"/>
    <row r="286" s="171" customFormat="1"/>
    <row r="287" s="171" customFormat="1"/>
    <row r="288" s="171" customFormat="1"/>
    <row r="289" s="171" customFormat="1"/>
    <row r="290" s="171" customFormat="1"/>
    <row r="291" s="171" customFormat="1"/>
    <row r="292" s="171" customFormat="1"/>
    <row r="293" s="171" customFormat="1"/>
    <row r="294" s="171" customFormat="1"/>
    <row r="295" s="171" customFormat="1"/>
    <row r="296" s="171" customFormat="1"/>
    <row r="297" s="171" customFormat="1"/>
    <row r="298" s="171" customFormat="1"/>
    <row r="299" s="171" customFormat="1"/>
    <row r="300" s="171" customFormat="1"/>
    <row r="301" s="171" customFormat="1"/>
    <row r="302" s="171" customFormat="1"/>
    <row r="303" s="171" customFormat="1"/>
    <row r="304" s="171" customFormat="1"/>
    <row r="305" s="171" customFormat="1"/>
    <row r="306" s="171" customFormat="1"/>
    <row r="307" s="171" customFormat="1"/>
    <row r="308" s="171" customFormat="1"/>
    <row r="309" s="171" customFormat="1"/>
    <row r="310" s="171" customFormat="1"/>
    <row r="311" s="171" customFormat="1"/>
    <row r="312" s="171" customFormat="1"/>
    <row r="313" s="171" customFormat="1"/>
    <row r="314" s="171" customFormat="1"/>
    <row r="315" s="171" customFormat="1"/>
    <row r="316" s="171" customFormat="1"/>
    <row r="317" s="171" customFormat="1"/>
    <row r="318" s="171" customFormat="1"/>
    <row r="319" s="171" customFormat="1"/>
    <row r="320" s="171" customFormat="1"/>
    <row r="321" s="171" customFormat="1"/>
    <row r="322" s="171" customFormat="1"/>
    <row r="323" s="171" customFormat="1"/>
    <row r="324" s="171" customFormat="1"/>
    <row r="325" s="171" customFormat="1"/>
    <row r="326" s="171" customFormat="1"/>
    <row r="327" s="171" customFormat="1"/>
    <row r="328" s="171" customFormat="1"/>
    <row r="329" s="171" customFormat="1"/>
    <row r="330" s="171" customFormat="1"/>
    <row r="331" s="171" customFormat="1"/>
    <row r="332" s="171" customFormat="1"/>
    <row r="333" s="171" customFormat="1"/>
    <row r="334" s="171" customFormat="1"/>
    <row r="335" s="171" customFormat="1"/>
    <row r="336" s="171" customFormat="1"/>
    <row r="337" s="171" customFormat="1"/>
    <row r="338" s="171" customFormat="1"/>
    <row r="339" s="171" customFormat="1"/>
    <row r="340" s="171" customFormat="1"/>
    <row r="341" s="171" customFormat="1"/>
    <row r="342" s="171" customFormat="1"/>
    <row r="343" s="171" customFormat="1"/>
    <row r="344" s="171" customFormat="1"/>
    <row r="345" s="171" customFormat="1"/>
    <row r="346" s="171" customFormat="1"/>
    <row r="347" s="171" customFormat="1"/>
    <row r="348" s="171" customFormat="1"/>
    <row r="349" s="171" customFormat="1"/>
    <row r="350" s="171" customFormat="1"/>
    <row r="351" s="171" customFormat="1"/>
    <row r="352" s="171" customFormat="1"/>
    <row r="353" s="171" customFormat="1"/>
    <row r="354" s="171" customFormat="1"/>
    <row r="355" s="171" customFormat="1"/>
    <row r="356" s="171" customFormat="1"/>
    <row r="357" s="171" customFormat="1"/>
    <row r="358" s="171" customFormat="1"/>
    <row r="359" s="171" customFormat="1"/>
    <row r="360" s="171" customFormat="1"/>
    <row r="361" s="171" customFormat="1"/>
    <row r="362" s="171" customFormat="1"/>
    <row r="363" s="171" customFormat="1"/>
    <row r="364" s="171" customFormat="1"/>
    <row r="365" s="171" customFormat="1"/>
    <row r="366" s="171" customFormat="1"/>
    <row r="367" s="171" customFormat="1"/>
    <row r="368" s="171" customFormat="1"/>
    <row r="369" s="171" customFormat="1"/>
    <row r="370" s="171" customFormat="1"/>
    <row r="371" s="171" customFormat="1"/>
    <row r="372" s="171" customFormat="1"/>
    <row r="373" s="171" customFormat="1"/>
    <row r="374" s="171" customFormat="1"/>
    <row r="375" s="171" customFormat="1"/>
    <row r="376" s="171" customFormat="1"/>
    <row r="377" s="171" customFormat="1"/>
    <row r="378" s="171" customFormat="1"/>
    <row r="379" s="171" customFormat="1"/>
    <row r="380" s="171" customFormat="1"/>
    <row r="381" s="171" customFormat="1"/>
    <row r="382" s="171" customFormat="1"/>
    <row r="383" s="171" customFormat="1"/>
    <row r="384" s="171" customFormat="1"/>
    <row r="385" s="171" customFormat="1"/>
    <row r="386" s="171" customFormat="1"/>
    <row r="387" s="171" customFormat="1"/>
    <row r="388" s="171" customFormat="1"/>
    <row r="389" s="171" customFormat="1"/>
    <row r="390" s="171" customFormat="1"/>
    <row r="391" s="171" customFormat="1"/>
    <row r="392" s="171" customFormat="1"/>
    <row r="393" s="171" customFormat="1"/>
    <row r="394" s="171" customFormat="1"/>
    <row r="395" s="171" customFormat="1"/>
    <row r="396" s="171" customFormat="1"/>
    <row r="397" s="171" customFormat="1"/>
    <row r="398" s="171" customFormat="1"/>
    <row r="399" s="171" customFormat="1"/>
    <row r="400" s="171" customFormat="1"/>
    <row r="401" s="171" customFormat="1"/>
    <row r="402" s="171" customFormat="1"/>
    <row r="403" s="171" customFormat="1"/>
    <row r="404" s="171" customFormat="1"/>
    <row r="405" s="171" customFormat="1"/>
    <row r="406" s="171" customFormat="1"/>
    <row r="407" s="171" customFormat="1"/>
    <row r="408" s="171" customFormat="1"/>
    <row r="409" s="171" customFormat="1"/>
    <row r="410" s="171" customFormat="1"/>
    <row r="411" s="171" customFormat="1"/>
    <row r="412" s="171" customFormat="1"/>
    <row r="413" s="171" customFormat="1"/>
    <row r="414" s="171" customFormat="1"/>
    <row r="415" s="171" customFormat="1"/>
    <row r="416" s="171" customFormat="1"/>
    <row r="417" s="171" customFormat="1"/>
    <row r="418" s="171" customFormat="1"/>
    <row r="419" s="171" customFormat="1"/>
    <row r="420" s="171" customFormat="1"/>
    <row r="421" s="171" customFormat="1"/>
    <row r="422" s="171" customFormat="1"/>
    <row r="423" s="171" customFormat="1"/>
    <row r="424" s="171" customFormat="1"/>
    <row r="425" s="171" customFormat="1"/>
    <row r="426" s="171" customFormat="1"/>
    <row r="427" s="171" customFormat="1"/>
    <row r="428" s="171" customFormat="1"/>
    <row r="429" s="171" customFormat="1"/>
    <row r="430" s="171" customFormat="1"/>
    <row r="431" s="171" customFormat="1"/>
    <row r="432" s="171" customFormat="1"/>
    <row r="433" s="171" customFormat="1"/>
    <row r="434" s="171" customFormat="1"/>
    <row r="435" s="171" customFormat="1"/>
    <row r="436" s="171" customFormat="1"/>
    <row r="437" s="171" customFormat="1"/>
    <row r="438" s="171" customFormat="1"/>
    <row r="439" s="171" customFormat="1"/>
    <row r="440" s="171" customFormat="1"/>
    <row r="441" s="171" customFormat="1"/>
    <row r="442" s="171" customFormat="1"/>
    <row r="443" s="171" customFormat="1"/>
    <row r="444" s="171" customFormat="1"/>
    <row r="445" s="171" customFormat="1"/>
    <row r="446" s="171" customFormat="1"/>
    <row r="447" s="171" customFormat="1"/>
    <row r="448" s="171" customFormat="1"/>
    <row r="449" s="171" customFormat="1"/>
    <row r="450" s="171" customFormat="1"/>
    <row r="451" s="171" customFormat="1"/>
    <row r="452" s="171" customFormat="1"/>
    <row r="453" s="171" customFormat="1"/>
    <row r="454" s="171" customFormat="1"/>
    <row r="455" s="171" customFormat="1"/>
    <row r="456" s="171" customFormat="1"/>
    <row r="457" s="171" customFormat="1"/>
    <row r="458" s="171" customFormat="1"/>
    <row r="459" s="171" customFormat="1"/>
    <row r="460" s="171" customFormat="1"/>
    <row r="461" s="171" customFormat="1"/>
    <row r="462" s="171" customFormat="1"/>
    <row r="463" s="171" customFormat="1"/>
    <row r="464" s="171" customFormat="1"/>
    <row r="465" s="171" customFormat="1"/>
    <row r="466" s="171" customFormat="1"/>
    <row r="467" s="171" customFormat="1"/>
    <row r="468" s="171" customFormat="1"/>
    <row r="469" s="171" customFormat="1"/>
    <row r="470" s="171" customFormat="1"/>
    <row r="471" s="171" customFormat="1"/>
    <row r="472" s="171" customFormat="1"/>
    <row r="473" s="171" customFormat="1"/>
    <row r="474" s="171" customFormat="1"/>
    <row r="475" s="171" customFormat="1"/>
    <row r="476" s="171" customFormat="1"/>
    <row r="477" s="171" customFormat="1"/>
    <row r="478" s="171" customFormat="1"/>
    <row r="479" s="171" customFormat="1"/>
    <row r="480" s="171" customFormat="1"/>
    <row r="481" s="171" customFormat="1"/>
    <row r="482" s="171" customFormat="1"/>
    <row r="483" s="171" customFormat="1"/>
    <row r="484" s="171" customFormat="1"/>
    <row r="485" s="171" customFormat="1"/>
    <row r="486" s="171" customFormat="1"/>
    <row r="487" s="171" customFormat="1"/>
    <row r="488" s="171" customFormat="1"/>
    <row r="489" s="171" customFormat="1"/>
    <row r="490" s="171" customFormat="1"/>
    <row r="491" s="171" customFormat="1"/>
    <row r="492" s="171" customFormat="1"/>
    <row r="493" s="171" customFormat="1"/>
    <row r="494" s="171" customFormat="1"/>
    <row r="495" s="171" customFormat="1"/>
    <row r="496" s="171" customFormat="1"/>
    <row r="497" s="171" customFormat="1"/>
    <row r="498" s="171" customFormat="1"/>
    <row r="499" s="171" customFormat="1"/>
    <row r="500" s="171" customFormat="1"/>
    <row r="501" s="171" customFormat="1"/>
    <row r="502" s="171" customFormat="1"/>
    <row r="503" s="171" customFormat="1"/>
    <row r="504" s="171" customFormat="1"/>
    <row r="505" s="171" customFormat="1"/>
    <row r="506" s="171" customFormat="1"/>
    <row r="507" s="171" customFormat="1"/>
    <row r="508" s="171" customFormat="1"/>
    <row r="509" s="171" customFormat="1"/>
    <row r="510" s="171" customFormat="1"/>
    <row r="511" s="171" customFormat="1"/>
    <row r="512" s="171" customFormat="1"/>
    <row r="513" s="171" customFormat="1"/>
    <row r="514" s="171" customFormat="1"/>
    <row r="515" s="171" customFormat="1"/>
    <row r="516" s="171" customFormat="1"/>
    <row r="517" s="171" customFormat="1"/>
    <row r="518" s="171" customFormat="1"/>
    <row r="519" s="171" customFormat="1"/>
    <row r="520" s="171" customFormat="1"/>
    <row r="521" s="171" customFormat="1"/>
    <row r="522" s="171" customFormat="1"/>
    <row r="523" s="171" customFormat="1"/>
    <row r="524" s="171" customFormat="1"/>
    <row r="525" s="171" customFormat="1"/>
    <row r="526" s="171" customFormat="1"/>
    <row r="527" s="171" customFormat="1"/>
    <row r="528" s="171" customFormat="1"/>
    <row r="529" s="171" customFormat="1"/>
    <row r="530" s="171" customFormat="1"/>
    <row r="531" s="171" customFormat="1"/>
    <row r="532" s="171" customFormat="1"/>
    <row r="533" s="171" customFormat="1"/>
    <row r="534" s="171" customFormat="1"/>
    <row r="535" s="171" customFormat="1"/>
    <row r="536" s="171" customFormat="1"/>
    <row r="537" s="171" customFormat="1"/>
    <row r="538" s="171" customFormat="1"/>
    <row r="539" s="171" customFormat="1"/>
    <row r="540" s="171" customFormat="1"/>
    <row r="541" s="171" customFormat="1"/>
    <row r="542" s="171" customFormat="1"/>
    <row r="543" s="171" customFormat="1"/>
    <row r="544" s="171" customFormat="1"/>
    <row r="545" s="171" customFormat="1"/>
    <row r="546" s="171" customFormat="1"/>
    <row r="547" s="171" customFormat="1"/>
    <row r="548" s="171" customFormat="1"/>
    <row r="549" s="171" customFormat="1"/>
    <row r="550" s="171" customFormat="1"/>
    <row r="551" s="171" customFormat="1"/>
    <row r="552" s="171" customFormat="1"/>
    <row r="553" s="171" customFormat="1"/>
    <row r="554" s="171" customFormat="1"/>
    <row r="555" s="171" customFormat="1"/>
    <row r="556" s="171" customFormat="1"/>
    <row r="557" s="171" customFormat="1"/>
    <row r="558" s="171" customFormat="1"/>
    <row r="559" s="171" customFormat="1"/>
    <row r="560" s="171" customFormat="1"/>
    <row r="561" s="171" customFormat="1"/>
    <row r="562" s="171" customFormat="1"/>
    <row r="563" s="171" customFormat="1"/>
    <row r="564" s="171" customFormat="1"/>
    <row r="565" s="171" customFormat="1"/>
    <row r="566" s="171" customFormat="1"/>
    <row r="567" s="171" customFormat="1"/>
    <row r="568" s="171" customFormat="1"/>
    <row r="569" s="171" customFormat="1"/>
    <row r="570" s="171" customFormat="1"/>
    <row r="571" s="171" customFormat="1"/>
    <row r="572" s="171" customFormat="1"/>
    <row r="573" s="171" customFormat="1"/>
    <row r="574" s="171" customFormat="1"/>
    <row r="575" s="171" customFormat="1"/>
    <row r="576" s="171" customFormat="1"/>
    <row r="577" s="171" customFormat="1"/>
    <row r="578" s="171" customFormat="1"/>
    <row r="579" s="171" customFormat="1"/>
    <row r="580" s="171" customFormat="1"/>
    <row r="581" s="171" customFormat="1"/>
    <row r="582" s="171" customFormat="1"/>
    <row r="583" s="171" customFormat="1"/>
    <row r="584" s="171" customFormat="1"/>
    <row r="585" s="171" customFormat="1"/>
    <row r="586" s="171" customFormat="1"/>
    <row r="587" s="171" customFormat="1"/>
    <row r="588" s="171" customFormat="1"/>
    <row r="589" s="171" customFormat="1"/>
    <row r="590" s="171" customFormat="1"/>
    <row r="591" s="171" customFormat="1"/>
    <row r="592" s="171" customFormat="1"/>
    <row r="593" s="171" customFormat="1"/>
    <row r="594" s="171" customFormat="1"/>
    <row r="595" s="171" customFormat="1"/>
    <row r="596" s="171" customFormat="1"/>
    <row r="597" s="171" customFormat="1"/>
    <row r="598" s="171" customFormat="1"/>
    <row r="599" s="171" customFormat="1"/>
    <row r="600" s="171" customFormat="1"/>
    <row r="601" s="171" customFormat="1"/>
    <row r="602" s="171" customFormat="1"/>
    <row r="603" s="171" customFormat="1"/>
    <row r="604" s="171" customFormat="1"/>
    <row r="605" s="171" customFormat="1"/>
    <row r="606" s="171" customFormat="1"/>
    <row r="607" s="171" customFormat="1"/>
    <row r="608" s="171" customFormat="1"/>
    <row r="609" s="171" customFormat="1"/>
    <row r="610" s="171" customFormat="1"/>
    <row r="611" s="171" customFormat="1"/>
    <row r="612" s="171" customFormat="1"/>
    <row r="613" s="171" customFormat="1"/>
    <row r="614" s="171" customFormat="1"/>
    <row r="615" s="171" customFormat="1"/>
    <row r="616" s="171" customFormat="1"/>
    <row r="617" s="171" customFormat="1"/>
    <row r="618" s="171" customFormat="1"/>
    <row r="619" s="171" customFormat="1"/>
    <row r="620" s="171" customFormat="1"/>
    <row r="621" s="171" customFormat="1"/>
    <row r="622" s="171" customFormat="1"/>
    <row r="623" s="171" customFormat="1"/>
    <row r="624" s="171" customFormat="1"/>
    <row r="625" s="171" customFormat="1"/>
    <row r="626" s="171" customFormat="1"/>
    <row r="627" s="171" customFormat="1"/>
    <row r="628" s="171" customFormat="1"/>
    <row r="629" s="171" customFormat="1"/>
    <row r="630" s="171" customFormat="1"/>
    <row r="631" s="171" customFormat="1"/>
    <row r="632" s="171" customFormat="1"/>
    <row r="633" s="171" customFormat="1"/>
    <row r="634" s="171" customFormat="1"/>
    <row r="635" s="171" customFormat="1"/>
    <row r="636" s="171" customFormat="1"/>
    <row r="637" s="171" customFormat="1"/>
    <row r="638" s="171" customFormat="1"/>
    <row r="639" s="171" customFormat="1"/>
    <row r="640" s="171" customFormat="1"/>
    <row r="641" s="171" customFormat="1"/>
    <row r="642" s="171" customFormat="1"/>
    <row r="643" s="171" customFormat="1"/>
    <row r="644" s="171" customFormat="1"/>
    <row r="645" s="171" customFormat="1"/>
    <row r="646" s="171" customFormat="1"/>
    <row r="647" s="171" customFormat="1"/>
    <row r="648" s="171" customFormat="1"/>
    <row r="649" s="171" customFormat="1"/>
    <row r="650" s="171" customFormat="1"/>
    <row r="651" s="171" customFormat="1"/>
    <row r="652" s="171" customFormat="1"/>
    <row r="653" s="171" customFormat="1"/>
    <row r="654" s="171" customFormat="1"/>
    <row r="655" s="171" customFormat="1"/>
    <row r="656" s="171" customFormat="1"/>
    <row r="657" s="171" customFormat="1"/>
    <row r="658" s="171" customFormat="1"/>
    <row r="659" s="171" customFormat="1"/>
    <row r="660" s="171" customFormat="1"/>
    <row r="661" s="171" customFormat="1"/>
    <row r="662" s="171" customFormat="1"/>
    <row r="663" s="171" customFormat="1"/>
    <row r="664" s="171" customFormat="1"/>
    <row r="665" s="171" customFormat="1"/>
    <row r="666" s="171" customFormat="1"/>
    <row r="667" s="171" customFormat="1"/>
    <row r="668" s="171" customFormat="1"/>
    <row r="669" s="171" customFormat="1"/>
    <row r="670" s="171" customFormat="1"/>
    <row r="671" s="171" customFormat="1"/>
    <row r="672" s="171" customFormat="1"/>
    <row r="673" s="171" customFormat="1"/>
    <row r="674" s="171" customFormat="1"/>
    <row r="675" s="171" customFormat="1"/>
    <row r="676" s="171" customFormat="1"/>
    <row r="677" s="171" customFormat="1"/>
    <row r="678" s="171" customFormat="1"/>
    <row r="679" s="171" customFormat="1"/>
    <row r="680" s="171" customFormat="1"/>
    <row r="681" s="171" customFormat="1"/>
    <row r="682" s="171" customFormat="1"/>
    <row r="683" s="171" customFormat="1"/>
    <row r="684" s="171" customFormat="1"/>
    <row r="685" s="171" customFormat="1"/>
    <row r="686" s="171" customFormat="1"/>
    <row r="687" s="171" customFormat="1"/>
    <row r="688" s="171" customFormat="1"/>
    <row r="689" s="171" customFormat="1"/>
    <row r="690" s="171" customFormat="1"/>
    <row r="691" s="171" customFormat="1"/>
    <row r="692" s="171" customFormat="1"/>
    <row r="693" s="171" customFormat="1"/>
    <row r="694" s="171" customFormat="1"/>
    <row r="695" s="171" customFormat="1"/>
    <row r="696" s="171" customFormat="1"/>
    <row r="697" s="171" customFormat="1"/>
    <row r="698" s="171" customFormat="1"/>
    <row r="699" s="171" customFormat="1"/>
    <row r="700" s="171" customFormat="1"/>
    <row r="701" s="171" customFormat="1"/>
    <row r="702" s="171" customFormat="1"/>
    <row r="703" s="171" customFormat="1"/>
    <row r="704" s="171" customFormat="1"/>
    <row r="705" s="171" customFormat="1"/>
    <row r="706" s="171" customFormat="1"/>
    <row r="707" s="171" customFormat="1"/>
    <row r="708" s="171" customFormat="1"/>
    <row r="709" s="171" customFormat="1"/>
    <row r="710" s="171" customFormat="1"/>
    <row r="711" s="171" customFormat="1"/>
    <row r="712" s="171" customFormat="1"/>
    <row r="713" s="171" customFormat="1"/>
    <row r="714" s="171" customFormat="1"/>
    <row r="715" s="171" customFormat="1"/>
    <row r="716" s="171" customFormat="1"/>
    <row r="717" s="171" customFormat="1"/>
    <row r="718" s="171" customFormat="1"/>
    <row r="719" s="171" customFormat="1"/>
    <row r="720" s="171" customFormat="1"/>
    <row r="721" s="171" customFormat="1"/>
    <row r="722" s="171" customFormat="1"/>
    <row r="723" s="171" customFormat="1"/>
    <row r="724" s="171" customFormat="1"/>
    <row r="725" s="171" customFormat="1"/>
    <row r="726" s="171" customFormat="1"/>
    <row r="727" s="171" customFormat="1"/>
    <row r="728" s="171" customFormat="1"/>
    <row r="729" s="171" customFormat="1"/>
    <row r="730" s="171" customFormat="1"/>
    <row r="731" s="171" customFormat="1"/>
    <row r="732" s="171" customFormat="1"/>
    <row r="733" s="171" customFormat="1"/>
    <row r="734" s="171" customFormat="1"/>
    <row r="735" s="171" customFormat="1"/>
    <row r="736" s="171" customFormat="1"/>
    <row r="737" s="171" customFormat="1"/>
    <row r="738" s="171" customFormat="1"/>
    <row r="739" s="171" customFormat="1"/>
    <row r="740" s="171" customFormat="1"/>
    <row r="741" s="171" customFormat="1"/>
    <row r="742" s="171" customFormat="1"/>
    <row r="743" s="171" customFormat="1"/>
    <row r="744" s="171" customFormat="1"/>
    <row r="745" s="171" customFormat="1"/>
    <row r="746" s="171" customFormat="1"/>
    <row r="747" s="171" customFormat="1"/>
    <row r="748" s="171" customFormat="1"/>
    <row r="749" s="171" customFormat="1"/>
    <row r="750" s="171" customFormat="1"/>
    <row r="751" s="171" customFormat="1"/>
    <row r="752" s="171" customFormat="1"/>
    <row r="753" s="171" customFormat="1"/>
    <row r="754" s="171" customFormat="1"/>
    <row r="755" s="171" customFormat="1"/>
    <row r="756" s="171" customFormat="1"/>
    <row r="757" s="171" customFormat="1"/>
    <row r="758" s="171" customFormat="1"/>
    <row r="759" s="171" customFormat="1"/>
    <row r="760" s="171" customFormat="1"/>
    <row r="761" s="171" customFormat="1"/>
    <row r="762" s="171" customFormat="1"/>
    <row r="763" s="171" customFormat="1"/>
    <row r="764" s="171" customFormat="1"/>
    <row r="765" s="171" customFormat="1"/>
    <row r="766" s="171" customFormat="1"/>
    <row r="767" s="171" customFormat="1"/>
    <row r="768" s="171" customFormat="1"/>
    <row r="769" s="171" customFormat="1"/>
    <row r="770" s="171" customFormat="1"/>
    <row r="771" s="171" customFormat="1"/>
    <row r="772" s="171" customFormat="1"/>
    <row r="773" s="171" customFormat="1"/>
    <row r="774" s="171" customFormat="1"/>
    <row r="775" s="171" customFormat="1"/>
    <row r="776" s="171" customFormat="1"/>
    <row r="777" s="171" customFormat="1"/>
    <row r="778" s="171" customFormat="1"/>
    <row r="779" s="171" customFormat="1"/>
    <row r="780" s="171" customFormat="1"/>
    <row r="781" s="171" customFormat="1"/>
    <row r="782" s="171" customFormat="1"/>
    <row r="783" s="171" customFormat="1"/>
    <row r="784" s="171" customFormat="1"/>
    <row r="785" s="171" customFormat="1"/>
    <row r="786" s="171" customFormat="1"/>
    <row r="787" s="171" customFormat="1"/>
    <row r="788" s="171" customFormat="1"/>
    <row r="789" s="171" customFormat="1"/>
    <row r="790" s="171" customFormat="1"/>
    <row r="791" s="171" customFormat="1"/>
    <row r="792" s="171" customFormat="1"/>
    <row r="793" s="171" customFormat="1"/>
    <row r="794" s="171" customFormat="1"/>
    <row r="795" s="171" customFormat="1"/>
    <row r="796" s="171" customFormat="1"/>
    <row r="797" s="171" customFormat="1"/>
    <row r="798" s="171" customFormat="1"/>
    <row r="799" s="171" customFormat="1"/>
    <row r="800" s="171" customFormat="1"/>
    <row r="801" s="171" customFormat="1"/>
    <row r="802" s="171" customFormat="1"/>
    <row r="803" s="171" customFormat="1"/>
    <row r="804" s="171" customFormat="1"/>
    <row r="805" s="171" customFormat="1"/>
    <row r="806" s="171" customFormat="1"/>
    <row r="807" s="171" customFormat="1"/>
    <row r="808" s="171" customFormat="1"/>
    <row r="809" s="171" customFormat="1"/>
    <row r="810" s="171" customFormat="1"/>
    <row r="811" s="171" customFormat="1"/>
    <row r="812" s="171" customFormat="1"/>
    <row r="813" s="171" customFormat="1"/>
    <row r="814" s="171" customFormat="1"/>
    <row r="815" s="171" customFormat="1"/>
    <row r="816" s="171" customFormat="1"/>
    <row r="817" s="171" customFormat="1"/>
    <row r="818" s="171" customFormat="1"/>
    <row r="819" s="171" customFormat="1"/>
    <row r="820" s="171" customFormat="1"/>
    <row r="821" s="171" customFormat="1"/>
    <row r="822" s="171" customFormat="1"/>
    <row r="823" s="171" customFormat="1"/>
    <row r="824" s="171" customFormat="1"/>
    <row r="825" s="171" customFormat="1"/>
    <row r="826" s="171" customFormat="1"/>
    <row r="827" s="171" customFormat="1"/>
    <row r="828" s="171" customFormat="1"/>
    <row r="829" s="171" customFormat="1"/>
    <row r="830" s="171" customFormat="1"/>
    <row r="831" s="171" customFormat="1"/>
    <row r="832" s="171" customFormat="1"/>
    <row r="833" s="171" customFormat="1"/>
    <row r="834" s="171" customFormat="1"/>
    <row r="835" s="171" customFormat="1"/>
    <row r="836" s="171" customFormat="1"/>
    <row r="837" s="171" customFormat="1"/>
    <row r="838" s="171" customFormat="1"/>
    <row r="839" s="171" customFormat="1"/>
    <row r="840" s="171" customFormat="1"/>
    <row r="841" s="171" customFormat="1"/>
    <row r="842" s="171" customFormat="1"/>
    <row r="843" s="171" customFormat="1"/>
    <row r="844" s="171" customFormat="1"/>
    <row r="845" s="171" customFormat="1"/>
    <row r="846" s="171" customFormat="1"/>
    <row r="847" s="171" customFormat="1"/>
    <row r="848" s="171" customFormat="1"/>
    <row r="849" s="171" customFormat="1"/>
    <row r="850" s="171" customFormat="1"/>
    <row r="851" s="171" customFormat="1"/>
    <row r="852" s="171" customFormat="1"/>
    <row r="853" s="171" customFormat="1"/>
    <row r="854" s="171" customFormat="1"/>
    <row r="855" s="171" customFormat="1"/>
    <row r="856" s="171" customFormat="1"/>
    <row r="857" s="171" customFormat="1"/>
    <row r="858" s="171" customFormat="1"/>
    <row r="859" s="171" customFormat="1"/>
    <row r="860" s="171" customFormat="1"/>
    <row r="861" s="171" customFormat="1"/>
    <row r="862" s="171" customFormat="1"/>
    <row r="863" s="171" customFormat="1"/>
    <row r="864" s="171" customFormat="1"/>
    <row r="865" s="171" customFormat="1"/>
    <row r="866" s="171" customFormat="1"/>
    <row r="867" s="171" customFormat="1"/>
    <row r="868" s="171" customFormat="1"/>
    <row r="869" s="171" customFormat="1"/>
    <row r="870" s="171" customFormat="1"/>
    <row r="871" s="171" customFormat="1"/>
    <row r="872" s="171" customFormat="1"/>
    <row r="873" s="171" customFormat="1"/>
    <row r="874" s="171" customFormat="1"/>
    <row r="875" s="171" customFormat="1"/>
    <row r="876" s="171" customFormat="1"/>
    <row r="877" s="171" customFormat="1"/>
    <row r="878" s="171" customFormat="1"/>
    <row r="879" s="171" customFormat="1"/>
    <row r="880" s="171" customFormat="1"/>
    <row r="881" s="171" customFormat="1"/>
    <row r="882" s="171" customFormat="1"/>
    <row r="883" s="171" customFormat="1"/>
    <row r="884" s="171" customFormat="1"/>
    <row r="885" s="171" customFormat="1"/>
    <row r="886" s="171" customFormat="1"/>
    <row r="887" s="171" customFormat="1"/>
    <row r="888" s="171" customFormat="1"/>
    <row r="889" s="171" customFormat="1"/>
    <row r="890" s="171" customFormat="1"/>
    <row r="891" s="171" customFormat="1"/>
    <row r="892" s="171" customFormat="1"/>
    <row r="893" s="171" customFormat="1"/>
    <row r="894" s="171" customFormat="1"/>
    <row r="895" s="171" customFormat="1"/>
    <row r="896" s="171" customFormat="1"/>
    <row r="897" s="171" customFormat="1"/>
    <row r="898" s="171" customFormat="1"/>
    <row r="899" s="171" customFormat="1"/>
    <row r="900" s="171" customFormat="1"/>
    <row r="901" s="171" customFormat="1"/>
    <row r="902" s="171" customFormat="1"/>
    <row r="903" s="171" customFormat="1"/>
    <row r="904" s="171" customFormat="1"/>
    <row r="905" s="171" customFormat="1"/>
    <row r="906" s="171" customFormat="1"/>
    <row r="907" s="171" customFormat="1"/>
    <row r="908" s="171" customFormat="1"/>
    <row r="909" s="171" customFormat="1"/>
    <row r="910" s="171" customFormat="1"/>
    <row r="911" s="171" customFormat="1"/>
    <row r="912" s="171" customFormat="1"/>
    <row r="913" s="171" customFormat="1"/>
    <row r="914" s="171" customFormat="1"/>
    <row r="915" s="171" customFormat="1"/>
    <row r="916" s="171" customFormat="1"/>
    <row r="917" s="171" customFormat="1"/>
    <row r="918" s="171" customFormat="1"/>
    <row r="919" s="171" customFormat="1"/>
    <row r="920" s="171" customFormat="1"/>
    <row r="921" s="171" customFormat="1"/>
    <row r="922" s="171" customFormat="1"/>
    <row r="923" s="171" customFormat="1"/>
    <row r="924" s="171" customFormat="1"/>
    <row r="925" s="171" customFormat="1"/>
    <row r="926" s="171" customFormat="1"/>
    <row r="927" s="171" customFormat="1"/>
    <row r="928" s="171" customFormat="1"/>
    <row r="929" s="171" customFormat="1"/>
    <row r="930" s="171" customFormat="1"/>
    <row r="931" s="171" customFormat="1"/>
    <row r="932" s="171" customFormat="1"/>
    <row r="933" s="171" customFormat="1"/>
    <row r="934" s="171" customFormat="1"/>
    <row r="935" s="171" customFormat="1"/>
    <row r="936" s="171" customFormat="1"/>
    <row r="937" s="171" customFormat="1"/>
    <row r="938" s="171" customFormat="1"/>
    <row r="939" s="171" customFormat="1"/>
    <row r="940" s="171" customFormat="1"/>
    <row r="941" s="171" customFormat="1"/>
    <row r="942" s="171" customFormat="1"/>
    <row r="943" s="171" customFormat="1"/>
    <row r="944" s="171" customFormat="1"/>
    <row r="945" s="171" customFormat="1"/>
    <row r="946" s="171" customFormat="1"/>
    <row r="947" s="171" customFormat="1"/>
    <row r="948" s="171" customFormat="1"/>
    <row r="949" s="171" customFormat="1"/>
    <row r="950" s="171" customFormat="1"/>
    <row r="951" s="171" customFormat="1"/>
    <row r="952" s="171" customFormat="1"/>
    <row r="953" s="171" customFormat="1"/>
    <row r="954" s="171" customFormat="1"/>
    <row r="955" s="171" customFormat="1"/>
    <row r="956" s="171" customFormat="1"/>
    <row r="957" s="171" customFormat="1"/>
    <row r="958" s="171" customFormat="1"/>
    <row r="959" s="171" customFormat="1"/>
    <row r="960" s="171" customFormat="1"/>
    <row r="961" s="171" customFormat="1"/>
    <row r="962" s="171" customFormat="1"/>
    <row r="963" s="171" customFormat="1"/>
    <row r="964" s="171" customFormat="1"/>
    <row r="965" s="171" customFormat="1"/>
    <row r="966" s="171" customFormat="1"/>
    <row r="967" s="171" customFormat="1"/>
    <row r="968" s="171" customFormat="1"/>
    <row r="969" s="171" customFormat="1"/>
    <row r="970" s="171" customFormat="1"/>
    <row r="971" s="171" customFormat="1"/>
    <row r="972" s="171" customFormat="1"/>
    <row r="973" s="171" customFormat="1"/>
    <row r="974" s="171" customFormat="1"/>
    <row r="975" s="171" customFormat="1"/>
    <row r="976" s="171" customFormat="1"/>
    <row r="977" s="171" customFormat="1"/>
    <row r="978" s="171" customFormat="1"/>
    <row r="979" s="171" customFormat="1"/>
    <row r="980" s="171" customFormat="1"/>
    <row r="981" s="171" customFormat="1"/>
    <row r="982" s="171" customFormat="1"/>
    <row r="983" s="171" customFormat="1"/>
    <row r="984" s="171" customFormat="1"/>
    <row r="985" s="171" customFormat="1"/>
    <row r="986" s="171" customFormat="1"/>
    <row r="987" s="171" customFormat="1"/>
    <row r="988" s="171" customFormat="1"/>
    <row r="989" s="171" customFormat="1"/>
    <row r="990" s="171" customFormat="1"/>
    <row r="991" s="171" customFormat="1"/>
    <row r="992" s="171" customFormat="1"/>
    <row r="993" s="171" customFormat="1"/>
    <row r="994" s="171" customFormat="1"/>
    <row r="995" s="171" customFormat="1"/>
    <row r="996" s="171" customFormat="1"/>
    <row r="997" s="171" customFormat="1"/>
    <row r="998" s="171" customFormat="1"/>
    <row r="999" s="171" customFormat="1"/>
    <row r="1000" s="171" customFormat="1"/>
  </sheetData>
  <protectedRanges>
    <protectedRange password="C433" sqref="C32" name="区域3"/>
    <protectedRange sqref="D26:D31" name="区域2"/>
    <protectedRange sqref="B26:B32" name="区域1"/>
    <protectedRange sqref="B9 D9" name="区域1_1"/>
    <protectedRange sqref="D10:D11" name="区域2_1_1"/>
    <protectedRange sqref="D19:D21" name="区域2_2"/>
  </protectedRanges>
  <mergeCells count="6">
    <mergeCell ref="A2:D2"/>
    <mergeCell ref="E3:F3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006"/>
  <sheetViews>
    <sheetView showZeros="0" topLeftCell="A2" workbookViewId="0">
      <selection activeCell="H5" sqref="H5"/>
    </sheetView>
  </sheetViews>
  <sheetFormatPr defaultColWidth="8.75" defaultRowHeight="21" customHeight="1" outlineLevelCol="4"/>
  <cols>
    <col min="1" max="1" width="39.125" style="158" customWidth="1"/>
    <col min="2" max="4" width="16.5" style="158" customWidth="1"/>
    <col min="5" max="5" width="12.3083333333333" style="158"/>
    <col min="6" max="33" width="9" style="158"/>
    <col min="34" max="16384" width="8.75" style="158"/>
  </cols>
  <sheetData>
    <row r="1" s="153" customFormat="1" ht="20.45" customHeight="1" spans="1:1">
      <c r="A1" s="159" t="s">
        <v>694</v>
      </c>
    </row>
    <row r="2" s="154" customFormat="1" ht="25.5" spans="1:3">
      <c r="A2" s="160" t="s">
        <v>694</v>
      </c>
      <c r="B2" s="160"/>
      <c r="C2" s="160"/>
    </row>
    <row r="3" s="155" customFormat="1" ht="33.75" customHeight="1" spans="1:4">
      <c r="A3" s="161" t="s">
        <v>695</v>
      </c>
      <c r="B3" s="161"/>
      <c r="C3" s="161"/>
      <c r="D3" s="161"/>
    </row>
    <row r="4" s="155" customFormat="1" ht="33.75" customHeight="1" spans="1:4">
      <c r="A4" s="162"/>
      <c r="B4" s="162"/>
      <c r="C4" s="162"/>
      <c r="D4" s="162" t="s">
        <v>2</v>
      </c>
    </row>
    <row r="5" s="156" customFormat="1" ht="33.75" customHeight="1" spans="1:4">
      <c r="A5" s="93" t="s">
        <v>25</v>
      </c>
      <c r="B5" s="95" t="s">
        <v>26</v>
      </c>
      <c r="C5" s="95" t="s">
        <v>27</v>
      </c>
      <c r="D5" s="93" t="s">
        <v>696</v>
      </c>
    </row>
    <row r="6" s="156" customFormat="1" ht="33.75" customHeight="1" spans="1:4">
      <c r="A6" s="148" t="s">
        <v>697</v>
      </c>
      <c r="B6" s="95">
        <v>1142</v>
      </c>
      <c r="C6" s="95">
        <v>1200</v>
      </c>
      <c r="D6" s="163">
        <v>0.051</v>
      </c>
    </row>
    <row r="7" s="156" customFormat="1" ht="33.75" customHeight="1" spans="1:4">
      <c r="A7" s="148" t="s">
        <v>698</v>
      </c>
      <c r="B7" s="95">
        <v>435</v>
      </c>
      <c r="C7" s="95">
        <v>500</v>
      </c>
      <c r="D7" s="163">
        <v>0.149</v>
      </c>
    </row>
    <row r="8" s="156" customFormat="1" ht="33.75" customHeight="1" spans="1:4">
      <c r="A8" s="148" t="s">
        <v>699</v>
      </c>
      <c r="B8" s="95">
        <v>66875</v>
      </c>
      <c r="C8" s="95">
        <v>32800</v>
      </c>
      <c r="D8" s="164">
        <v>-0.51</v>
      </c>
    </row>
    <row r="9" s="156" customFormat="1" ht="33.75" customHeight="1" spans="1:4">
      <c r="A9" s="148" t="s">
        <v>700</v>
      </c>
      <c r="B9" s="95">
        <v>4586</v>
      </c>
      <c r="C9" s="95">
        <v>4500</v>
      </c>
      <c r="D9" s="163">
        <v>-0.019</v>
      </c>
    </row>
    <row r="10" s="156" customFormat="1" ht="33.75" customHeight="1" spans="1:4">
      <c r="A10" s="148" t="s">
        <v>701</v>
      </c>
      <c r="B10" s="95">
        <v>1022</v>
      </c>
      <c r="C10" s="95">
        <v>1000</v>
      </c>
      <c r="D10" s="163">
        <v>-0.022</v>
      </c>
    </row>
    <row r="11" s="156" customFormat="1" ht="24.75" customHeight="1" spans="1:4">
      <c r="A11" s="93" t="s">
        <v>53</v>
      </c>
      <c r="B11" s="95">
        <v>74060</v>
      </c>
      <c r="C11" s="165">
        <v>40000</v>
      </c>
      <c r="D11" s="164">
        <v>-0.46</v>
      </c>
    </row>
    <row r="12" s="156" customFormat="1" ht="33.75" customHeight="1" spans="1:5">
      <c r="A12" s="166" t="s">
        <v>94</v>
      </c>
      <c r="B12" s="167"/>
      <c r="C12" s="167"/>
      <c r="D12" s="167"/>
      <c r="E12" s="168"/>
    </row>
    <row r="13" s="156" customFormat="1" customHeight="1"/>
    <row r="14" s="156" customFormat="1" customHeight="1"/>
    <row r="15" s="156" customFormat="1" customHeight="1"/>
    <row r="16" s="156" customFormat="1" customHeight="1"/>
    <row r="17" s="156" customFormat="1" customHeight="1"/>
    <row r="18" s="156" customFormat="1" customHeight="1"/>
    <row r="19" s="156" customFormat="1" customHeight="1"/>
    <row r="20" s="156" customFormat="1" customHeight="1"/>
    <row r="21" s="156" customFormat="1" customHeight="1"/>
    <row r="22" s="156" customFormat="1" customHeight="1"/>
    <row r="23" s="156" customFormat="1" customHeight="1"/>
    <row r="24" s="156" customFormat="1" customHeight="1"/>
    <row r="25" s="156" customFormat="1" customHeight="1"/>
    <row r="26" s="156" customFormat="1" customHeight="1"/>
    <row r="27" s="156" customFormat="1" customHeight="1"/>
    <row r="28" s="156" customFormat="1" customHeight="1"/>
    <row r="29" s="156" customFormat="1" customHeight="1"/>
    <row r="30" s="156" customFormat="1" customHeight="1"/>
    <row r="31" s="156" customFormat="1" customHeight="1"/>
    <row r="32" s="156" customFormat="1" customHeight="1"/>
    <row r="33" s="156" customFormat="1" customHeight="1"/>
    <row r="34" s="156" customFormat="1" customHeight="1"/>
    <row r="35" s="156" customFormat="1" customHeight="1"/>
    <row r="36" s="156" customFormat="1" customHeight="1"/>
    <row r="37" s="156" customFormat="1" customHeight="1"/>
    <row r="38" s="156" customFormat="1" customHeight="1"/>
    <row r="39" s="156" customFormat="1" customHeight="1"/>
    <row r="40" s="156" customFormat="1" customHeight="1"/>
    <row r="41" s="156" customFormat="1" customHeight="1"/>
    <row r="42" s="156" customFormat="1" customHeight="1"/>
    <row r="43" s="156" customFormat="1" customHeight="1"/>
    <row r="44" s="156" customFormat="1" customHeight="1"/>
    <row r="45" s="156" customFormat="1" customHeight="1"/>
    <row r="46" s="156" customFormat="1" customHeight="1"/>
    <row r="47" s="156" customFormat="1" customHeight="1"/>
    <row r="48" s="156" customFormat="1" customHeight="1"/>
    <row r="49" s="156" customFormat="1" customHeight="1"/>
    <row r="50" s="156" customFormat="1" customHeight="1"/>
    <row r="51" s="156" customFormat="1" customHeight="1"/>
    <row r="52" s="156" customFormat="1" customHeight="1"/>
    <row r="53" s="156" customFormat="1" customHeight="1"/>
    <row r="54" s="156" customFormat="1" customHeight="1"/>
    <row r="55" s="156" customFormat="1" customHeight="1"/>
    <row r="56" s="156" customFormat="1" customHeight="1"/>
    <row r="57" s="156" customFormat="1" customHeight="1"/>
    <row r="58" s="156" customFormat="1" customHeight="1"/>
    <row r="59" s="156" customFormat="1" customHeight="1"/>
    <row r="60" s="156" customFormat="1" customHeight="1"/>
    <row r="61" s="156" customFormat="1" customHeight="1"/>
    <row r="62" s="156" customFormat="1" customHeight="1"/>
    <row r="63" s="156" customFormat="1" customHeight="1"/>
    <row r="64" s="156" customFormat="1" customHeight="1"/>
    <row r="65" s="156" customFormat="1" customHeight="1"/>
    <row r="66" s="156" customFormat="1" customHeight="1"/>
    <row r="67" s="156" customFormat="1" customHeight="1"/>
    <row r="68" s="156" customFormat="1" customHeight="1"/>
    <row r="69" s="156" customFormat="1" customHeight="1"/>
    <row r="70" s="156" customFormat="1" customHeight="1"/>
    <row r="71" s="156" customFormat="1" customHeight="1"/>
    <row r="72" s="156" customFormat="1" customHeight="1"/>
    <row r="73" s="156" customFormat="1" customHeight="1"/>
    <row r="74" s="156" customFormat="1" customHeight="1"/>
    <row r="75" s="156" customFormat="1" customHeight="1"/>
    <row r="76" s="156" customFormat="1" customHeight="1"/>
    <row r="77" s="156" customFormat="1" customHeight="1"/>
    <row r="78" s="156" customFormat="1" customHeight="1"/>
    <row r="79" s="156" customFormat="1" customHeight="1"/>
    <row r="80" s="156" customFormat="1" customHeight="1"/>
    <row r="81" s="156" customFormat="1" customHeight="1"/>
    <row r="82" s="156" customFormat="1" customHeight="1"/>
    <row r="83" s="156" customFormat="1" customHeight="1"/>
    <row r="84" s="156" customFormat="1" customHeight="1"/>
    <row r="85" s="156" customFormat="1" customHeight="1"/>
    <row r="86" s="156" customFormat="1" customHeight="1"/>
    <row r="87" s="156" customFormat="1" customHeight="1"/>
    <row r="88" s="156" customFormat="1" customHeight="1"/>
    <row r="89" s="156" customFormat="1" customHeight="1"/>
    <row r="90" s="156" customFormat="1" customHeight="1"/>
    <row r="91" s="156" customFormat="1" customHeight="1"/>
    <row r="92" s="156" customFormat="1" customHeight="1"/>
    <row r="93" s="156" customFormat="1" customHeight="1"/>
    <row r="94" s="156" customFormat="1" customHeight="1"/>
    <row r="95" s="156" customFormat="1" customHeight="1"/>
    <row r="96" s="156" customFormat="1" customHeight="1"/>
    <row r="97" s="156" customFormat="1" customHeight="1"/>
    <row r="98" s="156" customFormat="1" customHeight="1"/>
    <row r="99" s="156" customFormat="1" customHeight="1"/>
    <row r="100" s="156" customFormat="1" customHeight="1"/>
    <row r="101" s="156" customFormat="1" customHeight="1"/>
    <row r="102" s="156" customFormat="1" customHeight="1"/>
    <row r="103" s="156" customFormat="1" customHeight="1"/>
    <row r="104" s="156" customFormat="1" customHeight="1"/>
    <row r="105" s="156" customFormat="1" customHeight="1"/>
    <row r="106" s="156" customFormat="1" customHeight="1"/>
    <row r="107" s="156" customFormat="1" customHeight="1"/>
    <row r="108" s="156" customFormat="1" customHeight="1"/>
    <row r="109" s="156" customFormat="1" customHeight="1"/>
    <row r="110" s="156" customFormat="1" customHeight="1"/>
    <row r="111" s="156" customFormat="1" customHeight="1"/>
    <row r="112" s="156" customFormat="1" customHeight="1"/>
    <row r="113" s="156" customFormat="1" customHeight="1"/>
    <row r="114" s="156" customFormat="1" customHeight="1"/>
    <row r="115" s="156" customFormat="1" customHeight="1"/>
    <row r="116" s="156" customFormat="1" customHeight="1"/>
    <row r="117" s="156" customFormat="1" customHeight="1"/>
    <row r="118" s="156" customFormat="1" customHeight="1"/>
    <row r="119" s="156" customFormat="1" customHeight="1"/>
    <row r="120" s="156" customFormat="1" customHeight="1"/>
    <row r="121" s="156" customFormat="1" customHeight="1"/>
    <row r="122" s="156" customFormat="1" customHeight="1"/>
    <row r="123" s="156" customFormat="1" customHeight="1"/>
    <row r="124" s="156" customFormat="1" customHeight="1"/>
    <row r="125" s="156" customFormat="1" customHeight="1"/>
    <row r="126" s="156" customFormat="1" customHeight="1"/>
    <row r="127" s="156" customFormat="1" customHeight="1"/>
    <row r="128" s="156" customFormat="1" customHeight="1"/>
    <row r="129" s="156" customFormat="1" customHeight="1"/>
    <row r="130" s="156" customFormat="1" customHeight="1"/>
    <row r="131" s="156" customFormat="1" customHeight="1"/>
    <row r="132" s="156" customFormat="1" customHeight="1"/>
    <row r="133" s="156" customFormat="1" customHeight="1"/>
    <row r="134" s="156" customFormat="1" customHeight="1"/>
    <row r="135" s="156" customFormat="1" customHeight="1"/>
    <row r="136" s="156" customFormat="1" customHeight="1"/>
    <row r="137" s="156" customFormat="1" customHeight="1"/>
    <row r="138" s="156" customFormat="1" customHeight="1"/>
    <row r="139" s="156" customFormat="1" customHeight="1"/>
    <row r="140" s="156" customFormat="1" customHeight="1"/>
    <row r="141" s="156" customFormat="1" customHeight="1"/>
    <row r="142" s="156" customFormat="1" customHeight="1"/>
    <row r="143" s="156" customFormat="1" customHeight="1"/>
    <row r="144" s="156" customFormat="1" customHeight="1"/>
    <row r="145" s="156" customFormat="1" customHeight="1"/>
    <row r="146" s="156" customFormat="1" customHeight="1"/>
    <row r="147" s="156" customFormat="1" customHeight="1"/>
    <row r="148" s="156" customFormat="1" customHeight="1"/>
    <row r="149" s="156" customFormat="1" customHeight="1"/>
    <row r="150" s="156" customFormat="1" customHeight="1"/>
    <row r="151" s="156" customFormat="1" customHeight="1"/>
    <row r="152" s="156" customFormat="1" customHeight="1"/>
    <row r="153" s="156" customFormat="1" customHeight="1"/>
    <row r="154" s="156" customFormat="1" customHeight="1"/>
    <row r="155" s="156" customFormat="1" customHeight="1"/>
    <row r="156" s="156" customFormat="1" customHeight="1"/>
    <row r="157" s="156" customFormat="1" customHeight="1"/>
    <row r="158" s="156" customFormat="1" customHeight="1"/>
    <row r="159" s="156" customFormat="1" customHeight="1"/>
    <row r="160" s="156" customFormat="1" customHeight="1"/>
    <row r="161" s="156" customFormat="1" customHeight="1"/>
    <row r="162" s="156" customFormat="1" customHeight="1"/>
    <row r="163" s="156" customFormat="1" customHeight="1"/>
    <row r="164" s="156" customFormat="1" customHeight="1"/>
    <row r="165" s="156" customFormat="1" customHeight="1"/>
    <row r="166" s="156" customFormat="1" customHeight="1"/>
    <row r="167" s="156" customFormat="1" customHeight="1"/>
    <row r="168" s="156" customFormat="1" customHeight="1"/>
    <row r="169" s="156" customFormat="1" customHeight="1"/>
    <row r="170" s="156" customFormat="1" customHeight="1"/>
    <row r="171" s="156" customFormat="1" customHeight="1"/>
    <row r="172" s="156" customFormat="1" customHeight="1"/>
    <row r="173" s="156" customFormat="1" customHeight="1"/>
    <row r="174" s="157" customFormat="1" customHeight="1"/>
    <row r="175" s="157" customFormat="1" customHeight="1"/>
    <row r="176" s="157" customFormat="1" customHeight="1"/>
    <row r="177" s="157" customFormat="1" customHeight="1"/>
    <row r="178" s="157" customFormat="1" customHeight="1"/>
    <row r="179" s="157" customFormat="1" customHeight="1"/>
    <row r="180" s="157" customFormat="1" customHeight="1"/>
    <row r="181" s="157" customFormat="1" customHeight="1"/>
    <row r="182" s="157" customFormat="1" customHeight="1"/>
    <row r="183" s="157" customFormat="1" customHeight="1"/>
    <row r="184" s="157" customFormat="1" customHeight="1"/>
    <row r="185" s="157" customFormat="1" customHeight="1"/>
    <row r="186" s="157" customFormat="1" customHeight="1"/>
    <row r="187" s="157" customFormat="1" customHeight="1"/>
    <row r="188" s="157" customFormat="1" customHeight="1"/>
    <row r="189" s="157" customFormat="1" customHeight="1"/>
    <row r="190" s="157" customFormat="1" customHeight="1"/>
    <row r="191" s="157" customFormat="1" customHeight="1"/>
    <row r="192" s="157" customFormat="1" customHeight="1"/>
    <row r="193" s="157" customFormat="1" customHeight="1"/>
    <row r="194" s="157" customFormat="1" customHeight="1"/>
    <row r="195" s="157" customFormat="1" customHeight="1"/>
    <row r="196" s="157" customFormat="1" customHeight="1"/>
    <row r="197" s="157" customFormat="1" customHeight="1"/>
    <row r="198" s="157" customFormat="1" customHeight="1"/>
    <row r="199" s="157" customFormat="1" customHeight="1"/>
    <row r="200" s="157" customFormat="1" customHeight="1"/>
    <row r="201" s="157" customFormat="1" customHeight="1"/>
    <row r="202" s="157" customFormat="1" customHeight="1"/>
    <row r="203" s="157" customFormat="1" customHeight="1"/>
    <row r="204" s="157" customFormat="1" customHeight="1"/>
    <row r="205" s="157" customFormat="1" customHeight="1"/>
    <row r="206" s="157" customFormat="1" customHeight="1"/>
    <row r="207" s="157" customFormat="1" customHeight="1"/>
    <row r="208" s="157" customFormat="1" customHeight="1"/>
    <row r="209" s="157" customFormat="1" customHeight="1"/>
    <row r="210" s="157" customFormat="1" customHeight="1"/>
    <row r="211" s="157" customFormat="1" customHeight="1"/>
    <row r="212" s="157" customFormat="1" customHeight="1"/>
    <row r="213" s="157" customFormat="1" customHeight="1"/>
    <row r="214" s="157" customFormat="1" customHeight="1"/>
    <row r="215" s="157" customFormat="1" customHeight="1"/>
    <row r="216" s="157" customFormat="1" customHeight="1"/>
    <row r="217" s="157" customFormat="1" customHeight="1"/>
    <row r="218" s="157" customFormat="1" customHeight="1"/>
    <row r="219" s="157" customFormat="1" customHeight="1"/>
    <row r="220" s="157" customFormat="1" customHeight="1"/>
    <row r="221" s="157" customFormat="1" customHeight="1"/>
    <row r="222" s="157" customFormat="1" customHeight="1"/>
    <row r="223" s="157" customFormat="1" customHeight="1"/>
    <row r="224" s="157" customFormat="1" customHeight="1"/>
    <row r="225" s="157" customFormat="1" customHeight="1"/>
    <row r="226" s="157" customFormat="1" customHeight="1"/>
    <row r="227" s="157" customFormat="1" customHeight="1"/>
    <row r="228" s="157" customFormat="1" customHeight="1"/>
    <row r="229" s="157" customFormat="1" customHeight="1"/>
    <row r="230" s="157" customFormat="1" customHeight="1"/>
    <row r="231" s="157" customFormat="1" customHeight="1"/>
    <row r="232" s="157" customFormat="1" customHeight="1"/>
    <row r="233" s="157" customFormat="1" customHeight="1"/>
    <row r="234" s="157" customFormat="1" customHeight="1"/>
    <row r="235" s="157" customFormat="1" customHeight="1"/>
    <row r="236" s="157" customFormat="1" customHeight="1"/>
    <row r="237" s="157" customFormat="1" customHeight="1"/>
    <row r="238" s="157" customFormat="1" customHeight="1"/>
    <row r="239" s="157" customFormat="1" customHeight="1"/>
    <row r="240" s="157" customFormat="1" customHeight="1"/>
    <row r="241" s="157" customFormat="1" customHeight="1"/>
    <row r="242" s="157" customFormat="1" customHeight="1"/>
    <row r="243" s="157" customFormat="1" customHeight="1"/>
    <row r="244" s="157" customFormat="1" customHeight="1"/>
    <row r="245" s="157" customFormat="1" customHeight="1"/>
    <row r="246" s="157" customFormat="1" customHeight="1"/>
    <row r="247" s="157" customFormat="1" customHeight="1"/>
    <row r="248" s="157" customFormat="1" customHeight="1"/>
    <row r="249" s="157" customFormat="1" customHeight="1"/>
    <row r="250" s="157" customFormat="1" customHeight="1"/>
    <row r="251" s="157" customFormat="1" customHeight="1"/>
    <row r="252" s="157" customFormat="1" customHeight="1"/>
    <row r="253" s="157" customFormat="1" customHeight="1"/>
    <row r="254" s="157" customFormat="1" customHeight="1"/>
    <row r="255" s="157" customFormat="1" customHeight="1"/>
    <row r="256" s="157" customFormat="1" customHeight="1"/>
    <row r="257" s="157" customFormat="1" customHeight="1"/>
    <row r="258" s="157" customFormat="1" customHeight="1"/>
    <row r="259" s="157" customFormat="1" customHeight="1"/>
    <row r="260" s="157" customFormat="1" customHeight="1"/>
    <row r="261" s="157" customFormat="1" customHeight="1"/>
    <row r="262" s="157" customFormat="1" customHeight="1"/>
    <row r="263" s="157" customFormat="1" customHeight="1"/>
    <row r="264" s="157" customFormat="1" customHeight="1"/>
    <row r="265" s="157" customFormat="1" customHeight="1"/>
    <row r="266" s="157" customFormat="1" customHeight="1"/>
    <row r="267" s="157" customFormat="1" customHeight="1"/>
    <row r="268" s="157" customFormat="1" customHeight="1"/>
    <row r="269" s="157" customFormat="1" customHeight="1"/>
    <row r="270" s="157" customFormat="1" customHeight="1"/>
    <row r="271" s="157" customFormat="1" customHeight="1"/>
    <row r="272" s="157" customFormat="1" customHeight="1"/>
    <row r="273" s="157" customFormat="1" customHeight="1"/>
    <row r="274" s="157" customFormat="1" customHeight="1"/>
    <row r="275" s="157" customFormat="1" customHeight="1"/>
    <row r="276" s="157" customFormat="1" customHeight="1"/>
    <row r="277" s="157" customFormat="1" customHeight="1"/>
    <row r="278" s="157" customFormat="1" customHeight="1"/>
    <row r="279" s="157" customFormat="1" customHeight="1"/>
    <row r="280" s="157" customFormat="1" customHeight="1"/>
    <row r="281" s="157" customFormat="1" customHeight="1"/>
    <row r="282" s="157" customFormat="1" customHeight="1"/>
    <row r="283" s="157" customFormat="1" customHeight="1"/>
    <row r="284" s="157" customFormat="1" customHeight="1"/>
    <row r="285" s="157" customFormat="1" customHeight="1"/>
    <row r="286" s="157" customFormat="1" customHeight="1"/>
    <row r="287" s="157" customFormat="1" customHeight="1"/>
    <row r="288" s="157" customFormat="1" customHeight="1"/>
    <row r="289" s="157" customFormat="1" customHeight="1"/>
    <row r="290" s="157" customFormat="1" customHeight="1"/>
    <row r="291" s="157" customFormat="1" customHeight="1"/>
    <row r="292" s="157" customFormat="1" customHeight="1"/>
    <row r="293" s="157" customFormat="1" customHeight="1"/>
    <row r="294" s="157" customFormat="1" customHeight="1"/>
    <row r="295" s="157" customFormat="1" customHeight="1"/>
    <row r="296" s="157" customFormat="1" customHeight="1"/>
    <row r="297" s="157" customFormat="1" customHeight="1"/>
    <row r="298" s="157" customFormat="1" customHeight="1"/>
    <row r="299" s="157" customFormat="1" customHeight="1"/>
    <row r="300" s="157" customFormat="1" customHeight="1"/>
    <row r="301" s="157" customFormat="1" customHeight="1"/>
    <row r="302" s="157" customFormat="1" customHeight="1"/>
    <row r="303" s="157" customFormat="1" customHeight="1"/>
    <row r="304" s="157" customFormat="1" customHeight="1"/>
    <row r="305" s="157" customFormat="1" customHeight="1"/>
    <row r="306" s="157" customFormat="1" customHeight="1"/>
    <row r="307" s="157" customFormat="1" customHeight="1"/>
    <row r="308" s="157" customFormat="1" customHeight="1"/>
    <row r="309" s="157" customFormat="1" customHeight="1"/>
    <row r="310" s="157" customFormat="1" customHeight="1"/>
    <row r="311" s="157" customFormat="1" customHeight="1"/>
    <row r="312" s="157" customFormat="1" customHeight="1"/>
    <row r="313" s="157" customFormat="1" customHeight="1"/>
    <row r="314" s="157" customFormat="1" customHeight="1"/>
    <row r="315" s="157" customFormat="1" customHeight="1"/>
    <row r="316" s="157" customFormat="1" customHeight="1"/>
    <row r="317" s="157" customFormat="1" customHeight="1"/>
    <row r="318" s="157" customFormat="1" customHeight="1"/>
    <row r="319" s="157" customFormat="1" customHeight="1"/>
    <row r="320" s="157" customFormat="1" customHeight="1"/>
    <row r="321" s="157" customFormat="1" customHeight="1"/>
    <row r="322" s="157" customFormat="1" customHeight="1"/>
    <row r="323" s="157" customFormat="1" customHeight="1"/>
    <row r="324" s="157" customFormat="1" customHeight="1"/>
    <row r="325" s="157" customFormat="1" customHeight="1"/>
    <row r="326" s="157" customFormat="1" customHeight="1"/>
    <row r="327" s="157" customFormat="1" customHeight="1"/>
    <row r="328" s="157" customFormat="1" customHeight="1"/>
    <row r="329" s="157" customFormat="1" customHeight="1"/>
    <row r="330" s="157" customFormat="1" customHeight="1"/>
    <row r="331" s="157" customFormat="1" customHeight="1"/>
    <row r="332" s="157" customFormat="1" customHeight="1"/>
    <row r="333" s="157" customFormat="1" customHeight="1"/>
    <row r="334" s="157" customFormat="1" customHeight="1"/>
    <row r="335" s="157" customFormat="1" customHeight="1"/>
    <row r="336" s="157" customFormat="1" customHeight="1"/>
    <row r="337" s="157" customFormat="1" customHeight="1"/>
    <row r="338" s="157" customFormat="1" customHeight="1"/>
    <row r="339" s="157" customFormat="1" customHeight="1"/>
    <row r="340" s="157" customFormat="1" customHeight="1"/>
    <row r="341" s="157" customFormat="1" customHeight="1"/>
    <row r="342" s="157" customFormat="1" customHeight="1"/>
    <row r="343" s="157" customFormat="1" customHeight="1"/>
    <row r="344" s="157" customFormat="1" customHeight="1"/>
    <row r="345" s="157" customFormat="1" customHeight="1"/>
    <row r="346" s="157" customFormat="1" customHeight="1"/>
    <row r="347" s="157" customFormat="1" customHeight="1"/>
    <row r="348" s="157" customFormat="1" customHeight="1"/>
    <row r="349" s="157" customFormat="1" customHeight="1"/>
    <row r="350" s="157" customFormat="1" customHeight="1"/>
    <row r="351" s="157" customFormat="1" customHeight="1"/>
    <row r="352" s="157" customFormat="1" customHeight="1"/>
    <row r="353" s="157" customFormat="1" customHeight="1"/>
    <row r="354" s="157" customFormat="1" customHeight="1"/>
    <row r="355" s="157" customFormat="1" customHeight="1"/>
    <row r="356" s="157" customFormat="1" customHeight="1"/>
    <row r="357" s="157" customFormat="1" customHeight="1"/>
    <row r="358" s="157" customFormat="1" customHeight="1"/>
    <row r="359" s="157" customFormat="1" customHeight="1"/>
    <row r="360" s="157" customFormat="1" customHeight="1"/>
    <row r="361" s="157" customFormat="1" customHeight="1"/>
    <row r="362" s="157" customFormat="1" customHeight="1"/>
    <row r="363" s="157" customFormat="1" customHeight="1"/>
    <row r="364" s="157" customFormat="1" customHeight="1"/>
    <row r="365" s="157" customFormat="1" customHeight="1"/>
    <row r="366" s="157" customFormat="1" customHeight="1"/>
    <row r="367" s="157" customFormat="1" customHeight="1"/>
    <row r="368" s="157" customFormat="1" customHeight="1"/>
    <row r="369" s="157" customFormat="1" customHeight="1"/>
    <row r="370" s="157" customFormat="1" customHeight="1"/>
    <row r="371" s="157" customFormat="1" customHeight="1"/>
    <row r="372" s="157" customFormat="1" customHeight="1"/>
    <row r="373" s="157" customFormat="1" customHeight="1"/>
    <row r="374" s="157" customFormat="1" customHeight="1"/>
    <row r="375" s="157" customFormat="1" customHeight="1"/>
    <row r="376" s="157" customFormat="1" customHeight="1"/>
    <row r="377" s="157" customFormat="1" customHeight="1"/>
    <row r="378" s="157" customFormat="1" customHeight="1"/>
    <row r="379" s="157" customFormat="1" customHeight="1"/>
    <row r="380" s="157" customFormat="1" customHeight="1"/>
    <row r="381" s="157" customFormat="1" customHeight="1"/>
    <row r="382" s="157" customFormat="1" customHeight="1"/>
    <row r="383" s="157" customFormat="1" customHeight="1"/>
    <row r="384" s="157" customFormat="1" customHeight="1"/>
    <row r="385" s="157" customFormat="1" customHeight="1"/>
    <row r="386" s="157" customFormat="1" customHeight="1"/>
    <row r="387" s="157" customFormat="1" customHeight="1"/>
    <row r="388" s="157" customFormat="1" customHeight="1"/>
    <row r="389" s="157" customFormat="1" customHeight="1"/>
    <row r="390" s="157" customFormat="1" customHeight="1"/>
    <row r="391" s="157" customFormat="1" customHeight="1"/>
    <row r="392" s="157" customFormat="1" customHeight="1"/>
    <row r="393" s="157" customFormat="1" customHeight="1"/>
    <row r="394" s="157" customFormat="1" customHeight="1"/>
    <row r="395" s="157" customFormat="1" customHeight="1"/>
    <row r="396" s="157" customFormat="1" customHeight="1"/>
    <row r="397" s="157" customFormat="1" customHeight="1"/>
    <row r="398" s="157" customFormat="1" customHeight="1"/>
    <row r="399" s="157" customFormat="1" customHeight="1"/>
    <row r="400" s="157" customFormat="1" customHeight="1"/>
    <row r="401" s="157" customFormat="1" customHeight="1"/>
    <row r="402" s="157" customFormat="1" customHeight="1"/>
    <row r="403" s="157" customFormat="1" customHeight="1"/>
    <row r="404" s="157" customFormat="1" customHeight="1"/>
    <row r="405" s="157" customFormat="1" customHeight="1"/>
    <row r="406" s="157" customFormat="1" customHeight="1"/>
    <row r="407" s="157" customFormat="1" customHeight="1"/>
    <row r="408" s="157" customFormat="1" customHeight="1"/>
    <row r="409" s="157" customFormat="1" customHeight="1"/>
    <row r="410" s="157" customFormat="1" customHeight="1"/>
    <row r="411" s="157" customFormat="1" customHeight="1"/>
    <row r="412" s="157" customFormat="1" customHeight="1"/>
    <row r="413" s="157" customFormat="1" customHeight="1"/>
    <row r="414" s="157" customFormat="1" customHeight="1"/>
    <row r="415" s="157" customFormat="1" customHeight="1"/>
    <row r="416" s="157" customFormat="1" customHeight="1"/>
    <row r="417" s="157" customFormat="1" customHeight="1"/>
    <row r="418" s="157" customFormat="1" customHeight="1"/>
    <row r="419" s="157" customFormat="1" customHeight="1"/>
    <row r="420" s="157" customFormat="1" customHeight="1"/>
    <row r="421" s="157" customFormat="1" customHeight="1"/>
    <row r="422" s="157" customFormat="1" customHeight="1"/>
    <row r="423" s="157" customFormat="1" customHeight="1"/>
    <row r="424" s="157" customFormat="1" customHeight="1"/>
    <row r="425" s="157" customFormat="1" customHeight="1"/>
    <row r="426" s="157" customFormat="1" customHeight="1"/>
    <row r="427" s="157" customFormat="1" customHeight="1"/>
    <row r="428" s="157" customFormat="1" customHeight="1"/>
    <row r="429" s="157" customFormat="1" customHeight="1"/>
    <row r="430" s="157" customFormat="1" customHeight="1"/>
    <row r="431" s="157" customFormat="1" customHeight="1"/>
    <row r="432" s="157" customFormat="1" customHeight="1"/>
    <row r="433" s="157" customFormat="1" customHeight="1"/>
    <row r="434" s="157" customFormat="1" customHeight="1"/>
    <row r="435" s="157" customFormat="1" customHeight="1"/>
    <row r="436" s="157" customFormat="1" customHeight="1"/>
    <row r="437" s="157" customFormat="1" customHeight="1"/>
    <row r="438" s="157" customFormat="1" customHeight="1"/>
    <row r="439" s="157" customFormat="1" customHeight="1"/>
    <row r="440" s="157" customFormat="1" customHeight="1"/>
    <row r="441" s="157" customFormat="1" customHeight="1"/>
    <row r="442" s="157" customFormat="1" customHeight="1"/>
    <row r="443" s="157" customFormat="1" customHeight="1"/>
    <row r="444" s="157" customFormat="1" customHeight="1"/>
    <row r="445" s="157" customFormat="1" customHeight="1"/>
    <row r="446" s="157" customFormat="1" customHeight="1"/>
    <row r="447" s="157" customFormat="1" customHeight="1"/>
    <row r="448" s="157" customFormat="1" customHeight="1"/>
    <row r="449" s="157" customFormat="1" customHeight="1"/>
    <row r="450" s="157" customFormat="1" customHeight="1"/>
    <row r="451" s="157" customFormat="1" customHeight="1"/>
    <row r="452" s="157" customFormat="1" customHeight="1"/>
    <row r="453" s="157" customFormat="1" customHeight="1"/>
    <row r="454" s="157" customFormat="1" customHeight="1"/>
    <row r="455" s="157" customFormat="1" customHeight="1"/>
    <row r="456" s="157" customFormat="1" customHeight="1"/>
    <row r="457" s="157" customFormat="1" customHeight="1"/>
    <row r="458" s="157" customFormat="1" customHeight="1"/>
    <row r="459" s="157" customFormat="1" customHeight="1"/>
    <row r="460" s="157" customFormat="1" customHeight="1"/>
    <row r="461" s="157" customFormat="1" customHeight="1"/>
    <row r="462" s="157" customFormat="1" customHeight="1"/>
    <row r="463" s="157" customFormat="1" customHeight="1"/>
    <row r="464" s="157" customFormat="1" customHeight="1"/>
    <row r="465" s="157" customFormat="1" customHeight="1"/>
    <row r="466" s="157" customFormat="1" customHeight="1"/>
    <row r="467" s="157" customFormat="1" customHeight="1"/>
    <row r="468" s="157" customFormat="1" customHeight="1"/>
    <row r="469" s="157" customFormat="1" customHeight="1"/>
    <row r="470" s="157" customFormat="1" customHeight="1"/>
    <row r="471" s="157" customFormat="1" customHeight="1"/>
    <row r="472" s="157" customFormat="1" customHeight="1"/>
    <row r="473" s="157" customFormat="1" customHeight="1"/>
    <row r="474" s="157" customFormat="1" customHeight="1"/>
    <row r="475" s="157" customFormat="1" customHeight="1"/>
    <row r="476" s="157" customFormat="1" customHeight="1"/>
    <row r="477" s="157" customFormat="1" customHeight="1"/>
    <row r="478" s="157" customFormat="1" customHeight="1"/>
    <row r="479" s="157" customFormat="1" customHeight="1"/>
    <row r="480" s="157" customFormat="1" customHeight="1"/>
    <row r="481" s="157" customFormat="1" customHeight="1"/>
    <row r="482" s="157" customFormat="1" customHeight="1"/>
    <row r="483" s="157" customFormat="1" customHeight="1"/>
    <row r="484" s="157" customFormat="1" customHeight="1"/>
    <row r="485" s="157" customFormat="1" customHeight="1"/>
    <row r="486" s="157" customFormat="1" customHeight="1"/>
    <row r="487" s="157" customFormat="1" customHeight="1"/>
    <row r="488" s="157" customFormat="1" customHeight="1"/>
    <row r="489" s="157" customFormat="1" customHeight="1"/>
    <row r="490" s="157" customFormat="1" customHeight="1"/>
    <row r="491" s="157" customFormat="1" customHeight="1"/>
    <row r="492" s="157" customFormat="1" customHeight="1"/>
    <row r="493" s="157" customFormat="1" customHeight="1"/>
    <row r="494" s="157" customFormat="1" customHeight="1"/>
    <row r="495" s="157" customFormat="1" customHeight="1"/>
    <row r="496" s="157" customFormat="1" customHeight="1"/>
    <row r="497" s="157" customFormat="1" customHeight="1"/>
    <row r="498" s="157" customFormat="1" customHeight="1"/>
    <row r="499" s="157" customFormat="1" customHeight="1"/>
    <row r="500" s="157" customFormat="1" customHeight="1"/>
    <row r="501" s="157" customFormat="1" customHeight="1"/>
    <row r="502" s="157" customFormat="1" customHeight="1"/>
    <row r="503" s="157" customFormat="1" customHeight="1"/>
    <row r="504" s="157" customFormat="1" customHeight="1"/>
    <row r="505" s="157" customFormat="1" customHeight="1"/>
    <row r="506" s="157" customFormat="1" customHeight="1"/>
    <row r="507" s="157" customFormat="1" customHeight="1"/>
    <row r="508" s="157" customFormat="1" customHeight="1"/>
    <row r="509" s="157" customFormat="1" customHeight="1"/>
    <row r="510" s="157" customFormat="1" customHeight="1"/>
    <row r="511" s="157" customFormat="1" customHeight="1"/>
    <row r="512" s="157" customFormat="1" customHeight="1"/>
    <row r="513" s="157" customFormat="1" customHeight="1"/>
    <row r="514" s="157" customFormat="1" customHeight="1"/>
    <row r="515" s="157" customFormat="1" customHeight="1"/>
    <row r="516" s="157" customFormat="1" customHeight="1"/>
    <row r="517" s="157" customFormat="1" customHeight="1"/>
    <row r="518" s="157" customFormat="1" customHeight="1"/>
    <row r="519" s="157" customFormat="1" customHeight="1"/>
    <row r="520" s="157" customFormat="1" customHeight="1"/>
    <row r="521" s="157" customFormat="1" customHeight="1"/>
    <row r="522" s="157" customFormat="1" customHeight="1"/>
    <row r="523" s="157" customFormat="1" customHeight="1"/>
    <row r="524" s="157" customFormat="1" customHeight="1"/>
    <row r="525" s="157" customFormat="1" customHeight="1"/>
    <row r="526" s="157" customFormat="1" customHeight="1"/>
    <row r="527" s="157" customFormat="1" customHeight="1"/>
    <row r="528" s="157" customFormat="1" customHeight="1"/>
    <row r="529" s="157" customFormat="1" customHeight="1"/>
    <row r="530" s="157" customFormat="1" customHeight="1"/>
    <row r="531" s="157" customFormat="1" customHeight="1"/>
    <row r="532" s="157" customFormat="1" customHeight="1"/>
    <row r="533" s="157" customFormat="1" customHeight="1"/>
    <row r="534" s="157" customFormat="1" customHeight="1"/>
    <row r="535" s="157" customFormat="1" customHeight="1"/>
    <row r="536" s="157" customFormat="1" customHeight="1"/>
    <row r="537" s="157" customFormat="1" customHeight="1"/>
    <row r="538" s="157" customFormat="1" customHeight="1"/>
    <row r="539" s="157" customFormat="1" customHeight="1"/>
    <row r="540" s="157" customFormat="1" customHeight="1"/>
    <row r="541" s="157" customFormat="1" customHeight="1"/>
    <row r="542" s="157" customFormat="1" customHeight="1"/>
    <row r="543" s="157" customFormat="1" customHeight="1"/>
    <row r="544" s="157" customFormat="1" customHeight="1"/>
    <row r="545" s="157" customFormat="1" customHeight="1"/>
    <row r="546" s="157" customFormat="1" customHeight="1"/>
    <row r="547" s="157" customFormat="1" customHeight="1"/>
    <row r="548" s="157" customFormat="1" customHeight="1"/>
    <row r="549" s="157" customFormat="1" customHeight="1"/>
    <row r="550" s="157" customFormat="1" customHeight="1"/>
    <row r="551" s="157" customFormat="1" customHeight="1"/>
    <row r="552" s="157" customFormat="1" customHeight="1"/>
    <row r="553" s="157" customFormat="1" customHeight="1"/>
    <row r="554" s="157" customFormat="1" customHeight="1"/>
    <row r="555" s="157" customFormat="1" customHeight="1"/>
    <row r="556" s="157" customFormat="1" customHeight="1"/>
    <row r="557" s="157" customFormat="1" customHeight="1"/>
    <row r="558" s="157" customFormat="1" customHeight="1"/>
    <row r="559" s="157" customFormat="1" customHeight="1"/>
    <row r="560" s="157" customFormat="1" customHeight="1"/>
    <row r="561" s="157" customFormat="1" customHeight="1"/>
    <row r="562" s="157" customFormat="1" customHeight="1"/>
    <row r="563" s="157" customFormat="1" customHeight="1"/>
    <row r="564" s="157" customFormat="1" customHeight="1"/>
    <row r="565" s="157" customFormat="1" customHeight="1"/>
    <row r="566" s="157" customFormat="1" customHeight="1"/>
    <row r="567" s="157" customFormat="1" customHeight="1"/>
    <row r="568" s="157" customFormat="1" customHeight="1"/>
    <row r="569" s="157" customFormat="1" customHeight="1"/>
    <row r="570" s="157" customFormat="1" customHeight="1"/>
    <row r="571" s="157" customFormat="1" customHeight="1"/>
    <row r="572" s="157" customFormat="1" customHeight="1"/>
    <row r="573" s="157" customFormat="1" customHeight="1"/>
    <row r="574" s="157" customFormat="1" customHeight="1"/>
    <row r="575" s="157" customFormat="1" customHeight="1"/>
    <row r="576" s="157" customFormat="1" customHeight="1"/>
    <row r="577" s="157" customFormat="1" customHeight="1"/>
    <row r="578" s="157" customFormat="1" customHeight="1"/>
    <row r="579" s="157" customFormat="1" customHeight="1"/>
    <row r="580" s="157" customFormat="1" customHeight="1"/>
    <row r="581" s="157" customFormat="1" customHeight="1"/>
    <row r="582" s="157" customFormat="1" customHeight="1"/>
    <row r="583" s="157" customFormat="1" customHeight="1"/>
    <row r="584" s="157" customFormat="1" customHeight="1"/>
    <row r="585" s="157" customFormat="1" customHeight="1"/>
    <row r="586" s="157" customFormat="1" customHeight="1"/>
    <row r="587" s="157" customFormat="1" customHeight="1"/>
    <row r="588" s="157" customFormat="1" customHeight="1"/>
    <row r="589" s="157" customFormat="1" customHeight="1"/>
    <row r="590" s="157" customFormat="1" customHeight="1"/>
    <row r="591" s="157" customFormat="1" customHeight="1"/>
    <row r="592" s="157" customFormat="1" customHeight="1"/>
    <row r="593" s="157" customFormat="1" customHeight="1"/>
    <row r="594" s="157" customFormat="1" customHeight="1"/>
    <row r="595" s="157" customFormat="1" customHeight="1"/>
    <row r="596" s="157" customFormat="1" customHeight="1"/>
    <row r="597" s="157" customFormat="1" customHeight="1"/>
    <row r="598" s="157" customFormat="1" customHeight="1"/>
    <row r="599" s="157" customFormat="1" customHeight="1"/>
    <row r="600" s="157" customFormat="1" customHeight="1"/>
    <row r="601" s="157" customFormat="1" customHeight="1"/>
    <row r="602" s="157" customFormat="1" customHeight="1"/>
    <row r="603" s="157" customFormat="1" customHeight="1"/>
    <row r="604" s="157" customFormat="1" customHeight="1"/>
    <row r="605" s="157" customFormat="1" customHeight="1"/>
    <row r="606" s="157" customFormat="1" customHeight="1"/>
    <row r="607" s="157" customFormat="1" customHeight="1"/>
    <row r="608" s="157" customFormat="1" customHeight="1"/>
    <row r="609" s="157" customFormat="1" customHeight="1"/>
    <row r="610" s="157" customFormat="1" customHeight="1"/>
    <row r="611" s="157" customFormat="1" customHeight="1"/>
    <row r="612" s="157" customFormat="1" customHeight="1"/>
    <row r="613" s="157" customFormat="1" customHeight="1"/>
    <row r="614" s="157" customFormat="1" customHeight="1"/>
    <row r="615" s="157" customFormat="1" customHeight="1"/>
    <row r="616" s="157" customFormat="1" customHeight="1"/>
    <row r="617" s="157" customFormat="1" customHeight="1"/>
    <row r="618" s="157" customFormat="1" customHeight="1"/>
    <row r="619" s="157" customFormat="1" customHeight="1"/>
    <row r="620" s="157" customFormat="1" customHeight="1"/>
    <row r="621" s="157" customFormat="1" customHeight="1"/>
    <row r="622" s="157" customFormat="1" customHeight="1"/>
    <row r="623" s="157" customFormat="1" customHeight="1"/>
    <row r="624" s="157" customFormat="1" customHeight="1"/>
    <row r="625" s="157" customFormat="1" customHeight="1"/>
    <row r="626" s="157" customFormat="1" customHeight="1"/>
    <row r="627" s="157" customFormat="1" customHeight="1"/>
    <row r="628" s="157" customFormat="1" customHeight="1"/>
    <row r="629" s="157" customFormat="1" customHeight="1"/>
    <row r="630" s="157" customFormat="1" customHeight="1"/>
    <row r="631" s="157" customFormat="1" customHeight="1"/>
    <row r="632" s="157" customFormat="1" customHeight="1"/>
    <row r="633" s="157" customFormat="1" customHeight="1"/>
    <row r="634" s="157" customFormat="1" customHeight="1"/>
    <row r="635" s="157" customFormat="1" customHeight="1"/>
    <row r="636" s="157" customFormat="1" customHeight="1"/>
    <row r="637" s="157" customFormat="1" customHeight="1"/>
    <row r="638" s="157" customFormat="1" customHeight="1"/>
    <row r="639" s="157" customFormat="1" customHeight="1"/>
    <row r="640" s="157" customFormat="1" customHeight="1"/>
    <row r="641" s="157" customFormat="1" customHeight="1"/>
    <row r="642" s="157" customFormat="1" customHeight="1"/>
    <row r="643" s="157" customFormat="1" customHeight="1"/>
    <row r="644" s="157" customFormat="1" customHeight="1"/>
    <row r="645" s="157" customFormat="1" customHeight="1"/>
    <row r="646" s="157" customFormat="1" customHeight="1"/>
    <row r="647" s="157" customFormat="1" customHeight="1"/>
    <row r="648" s="157" customFormat="1" customHeight="1"/>
    <row r="649" s="157" customFormat="1" customHeight="1"/>
    <row r="650" s="157" customFormat="1" customHeight="1"/>
    <row r="651" s="157" customFormat="1" customHeight="1"/>
    <row r="652" s="157" customFormat="1" customHeight="1"/>
    <row r="653" s="157" customFormat="1" customHeight="1"/>
    <row r="654" s="157" customFormat="1" customHeight="1"/>
    <row r="655" s="157" customFormat="1" customHeight="1"/>
    <row r="656" s="157" customFormat="1" customHeight="1"/>
    <row r="657" s="157" customFormat="1" customHeight="1"/>
    <row r="658" s="157" customFormat="1" customHeight="1"/>
    <row r="659" s="157" customFormat="1" customHeight="1"/>
    <row r="660" s="157" customFormat="1" customHeight="1"/>
    <row r="661" s="157" customFormat="1" customHeight="1"/>
    <row r="662" s="157" customFormat="1" customHeight="1"/>
    <row r="663" s="157" customFormat="1" customHeight="1"/>
    <row r="664" s="157" customFormat="1" customHeight="1"/>
    <row r="665" s="157" customFormat="1" customHeight="1"/>
    <row r="666" s="157" customFormat="1" customHeight="1"/>
    <row r="667" s="157" customFormat="1" customHeight="1"/>
    <row r="668" s="157" customFormat="1" customHeight="1"/>
    <row r="669" s="157" customFormat="1" customHeight="1"/>
    <row r="670" s="157" customFormat="1" customHeight="1"/>
    <row r="671" s="157" customFormat="1" customHeight="1"/>
    <row r="672" s="157" customFormat="1" customHeight="1"/>
    <row r="673" s="157" customFormat="1" customHeight="1"/>
    <row r="674" s="157" customFormat="1" customHeight="1"/>
    <row r="675" s="157" customFormat="1" customHeight="1"/>
    <row r="676" s="157" customFormat="1" customHeight="1"/>
    <row r="677" s="157" customFormat="1" customHeight="1"/>
    <row r="678" s="157" customFormat="1" customHeight="1"/>
    <row r="679" s="157" customFormat="1" customHeight="1"/>
    <row r="680" s="157" customFormat="1" customHeight="1"/>
    <row r="681" s="157" customFormat="1" customHeight="1"/>
    <row r="682" s="157" customFormat="1" customHeight="1"/>
    <row r="683" s="157" customFormat="1" customHeight="1"/>
    <row r="684" s="157" customFormat="1" customHeight="1"/>
    <row r="685" s="157" customFormat="1" customHeight="1"/>
    <row r="686" s="157" customFormat="1" customHeight="1"/>
    <row r="687" s="157" customFormat="1" customHeight="1"/>
    <row r="688" s="157" customFormat="1" customHeight="1"/>
    <row r="689" s="157" customFormat="1" customHeight="1"/>
    <row r="690" s="157" customFormat="1" customHeight="1"/>
    <row r="691" s="157" customFormat="1" customHeight="1"/>
    <row r="692" s="157" customFormat="1" customHeight="1"/>
    <row r="693" s="157" customFormat="1" customHeight="1"/>
    <row r="694" s="157" customFormat="1" customHeight="1"/>
    <row r="695" s="157" customFormat="1" customHeight="1"/>
    <row r="696" s="157" customFormat="1" customHeight="1"/>
    <row r="697" s="157" customFormat="1" customHeight="1"/>
    <row r="698" s="157" customFormat="1" customHeight="1"/>
    <row r="699" s="157" customFormat="1" customHeight="1"/>
    <row r="700" s="157" customFormat="1" customHeight="1"/>
    <row r="701" s="157" customFormat="1" customHeight="1"/>
    <row r="702" s="157" customFormat="1" customHeight="1"/>
    <row r="703" s="157" customFormat="1" customHeight="1"/>
    <row r="704" s="157" customFormat="1" customHeight="1"/>
    <row r="705" s="157" customFormat="1" customHeight="1"/>
    <row r="706" s="157" customFormat="1" customHeight="1"/>
    <row r="707" s="157" customFormat="1" customHeight="1"/>
    <row r="708" s="157" customFormat="1" customHeight="1"/>
    <row r="709" s="157" customFormat="1" customHeight="1"/>
    <row r="710" s="157" customFormat="1" customHeight="1"/>
    <row r="711" s="157" customFormat="1" customHeight="1"/>
    <row r="712" s="157" customFormat="1" customHeight="1"/>
    <row r="713" s="157" customFormat="1" customHeight="1"/>
    <row r="714" s="157" customFormat="1" customHeight="1"/>
    <row r="715" s="157" customFormat="1" customHeight="1"/>
    <row r="716" s="157" customFormat="1" customHeight="1"/>
    <row r="717" s="157" customFormat="1" customHeight="1"/>
    <row r="718" s="157" customFormat="1" customHeight="1"/>
    <row r="719" s="157" customFormat="1" customHeight="1"/>
    <row r="720" s="157" customFormat="1" customHeight="1"/>
    <row r="721" s="157" customFormat="1" customHeight="1"/>
    <row r="722" s="157" customFormat="1" customHeight="1"/>
    <row r="723" s="157" customFormat="1" customHeight="1"/>
    <row r="724" s="157" customFormat="1" customHeight="1"/>
    <row r="725" s="157" customFormat="1" customHeight="1"/>
    <row r="726" s="157" customFormat="1" customHeight="1"/>
    <row r="727" s="157" customFormat="1" customHeight="1"/>
    <row r="728" s="157" customFormat="1" customHeight="1"/>
    <row r="729" s="157" customFormat="1" customHeight="1"/>
    <row r="730" s="157" customFormat="1" customHeight="1"/>
    <row r="731" s="157" customFormat="1" customHeight="1"/>
    <row r="732" s="157" customFormat="1" customHeight="1"/>
    <row r="733" s="157" customFormat="1" customHeight="1"/>
    <row r="734" s="157" customFormat="1" customHeight="1"/>
    <row r="735" s="157" customFormat="1" customHeight="1"/>
    <row r="736" s="157" customFormat="1" customHeight="1"/>
    <row r="737" s="157" customFormat="1" customHeight="1"/>
    <row r="738" s="157" customFormat="1" customHeight="1"/>
    <row r="739" s="157" customFormat="1" customHeight="1"/>
    <row r="740" s="157" customFormat="1" customHeight="1"/>
    <row r="741" s="157" customFormat="1" customHeight="1"/>
    <row r="742" s="157" customFormat="1" customHeight="1"/>
    <row r="743" s="157" customFormat="1" customHeight="1"/>
    <row r="744" s="157" customFormat="1" customHeight="1"/>
    <row r="745" s="157" customFormat="1" customHeight="1"/>
    <row r="746" s="157" customFormat="1" customHeight="1"/>
    <row r="747" s="157" customFormat="1" customHeight="1"/>
    <row r="748" s="157" customFormat="1" customHeight="1"/>
    <row r="749" s="157" customFormat="1" customHeight="1"/>
    <row r="750" s="157" customFormat="1" customHeight="1"/>
    <row r="751" s="157" customFormat="1" customHeight="1"/>
    <row r="752" s="157" customFormat="1" customHeight="1"/>
    <row r="753" s="157" customFormat="1" customHeight="1"/>
    <row r="754" s="157" customFormat="1" customHeight="1"/>
    <row r="755" s="157" customFormat="1" customHeight="1"/>
    <row r="756" s="157" customFormat="1" customHeight="1"/>
    <row r="757" s="157" customFormat="1" customHeight="1"/>
    <row r="758" s="157" customFormat="1" customHeight="1"/>
    <row r="759" s="157" customFormat="1" customHeight="1"/>
    <row r="760" s="157" customFormat="1" customHeight="1"/>
    <row r="761" s="157" customFormat="1" customHeight="1"/>
    <row r="762" s="157" customFormat="1" customHeight="1"/>
    <row r="763" s="157" customFormat="1" customHeight="1"/>
    <row r="764" s="157" customFormat="1" customHeight="1"/>
    <row r="765" s="157" customFormat="1" customHeight="1"/>
    <row r="766" s="157" customFormat="1" customHeight="1"/>
    <row r="767" s="157" customFormat="1" customHeight="1"/>
    <row r="768" s="157" customFormat="1" customHeight="1"/>
    <row r="769" s="157" customFormat="1" customHeight="1"/>
    <row r="770" s="157" customFormat="1" customHeight="1"/>
    <row r="771" s="157" customFormat="1" customHeight="1"/>
    <row r="772" s="157" customFormat="1" customHeight="1"/>
    <row r="773" s="157" customFormat="1" customHeight="1"/>
    <row r="774" s="157" customFormat="1" customHeight="1"/>
    <row r="775" s="157" customFormat="1" customHeight="1"/>
    <row r="776" s="157" customFormat="1" customHeight="1"/>
    <row r="777" s="157" customFormat="1" customHeight="1"/>
    <row r="778" s="157" customFormat="1" customHeight="1"/>
    <row r="779" s="157" customFormat="1" customHeight="1"/>
    <row r="780" s="157" customFormat="1" customHeight="1"/>
    <row r="781" s="157" customFormat="1" customHeight="1"/>
    <row r="782" s="157" customFormat="1" customHeight="1"/>
    <row r="783" s="157" customFormat="1" customHeight="1"/>
    <row r="784" s="157" customFormat="1" customHeight="1"/>
    <row r="785" s="157" customFormat="1" customHeight="1"/>
    <row r="786" s="157" customFormat="1" customHeight="1"/>
    <row r="787" s="157" customFormat="1" customHeight="1"/>
    <row r="788" s="157" customFormat="1" customHeight="1"/>
    <row r="789" s="157" customFormat="1" customHeight="1"/>
    <row r="790" s="157" customFormat="1" customHeight="1"/>
    <row r="791" s="157" customFormat="1" customHeight="1"/>
    <row r="792" s="157" customFormat="1" customHeight="1"/>
    <row r="793" s="157" customFormat="1" customHeight="1"/>
    <row r="794" s="157" customFormat="1" customHeight="1"/>
    <row r="795" s="157" customFormat="1" customHeight="1"/>
    <row r="796" s="157" customFormat="1" customHeight="1"/>
    <row r="797" s="157" customFormat="1" customHeight="1"/>
    <row r="798" s="157" customFormat="1" customHeight="1"/>
    <row r="799" s="157" customFormat="1" customHeight="1"/>
    <row r="800" s="157" customFormat="1" customHeight="1"/>
    <row r="801" s="157" customFormat="1" customHeight="1"/>
    <row r="802" s="157" customFormat="1" customHeight="1"/>
    <row r="803" s="157" customFormat="1" customHeight="1"/>
    <row r="804" s="157" customFormat="1" customHeight="1"/>
    <row r="805" s="157" customFormat="1" customHeight="1"/>
    <row r="806" s="157" customFormat="1" customHeight="1"/>
    <row r="807" s="157" customFormat="1" customHeight="1"/>
    <row r="808" s="157" customFormat="1" customHeight="1"/>
    <row r="809" s="157" customFormat="1" customHeight="1"/>
    <row r="810" s="157" customFormat="1" customHeight="1"/>
    <row r="811" s="157" customFormat="1" customHeight="1"/>
    <row r="812" s="157" customFormat="1" customHeight="1"/>
    <row r="813" s="157" customFormat="1" customHeight="1"/>
    <row r="814" s="157" customFormat="1" customHeight="1"/>
    <row r="815" s="157" customFormat="1" customHeight="1"/>
    <row r="816" s="157" customFormat="1" customHeight="1"/>
    <row r="817" s="157" customFormat="1" customHeight="1"/>
    <row r="818" s="157" customFormat="1" customHeight="1"/>
    <row r="819" s="157" customFormat="1" customHeight="1"/>
    <row r="820" s="157" customFormat="1" customHeight="1"/>
    <row r="821" s="157" customFormat="1" customHeight="1"/>
    <row r="822" s="157" customFormat="1" customHeight="1"/>
    <row r="823" s="157" customFormat="1" customHeight="1"/>
    <row r="824" s="157" customFormat="1" customHeight="1"/>
    <row r="825" s="157" customFormat="1" customHeight="1"/>
    <row r="826" s="157" customFormat="1" customHeight="1"/>
    <row r="827" s="157" customFormat="1" customHeight="1"/>
    <row r="828" s="157" customFormat="1" customHeight="1"/>
    <row r="829" s="157" customFormat="1" customHeight="1"/>
    <row r="830" s="157" customFormat="1" customHeight="1"/>
    <row r="831" s="157" customFormat="1" customHeight="1"/>
    <row r="832" s="157" customFormat="1" customHeight="1"/>
    <row r="833" s="157" customFormat="1" customHeight="1"/>
    <row r="834" s="157" customFormat="1" customHeight="1"/>
    <row r="835" s="157" customFormat="1" customHeight="1"/>
    <row r="836" s="157" customFormat="1" customHeight="1"/>
    <row r="837" s="157" customFormat="1" customHeight="1"/>
    <row r="838" s="157" customFormat="1" customHeight="1"/>
    <row r="839" s="157" customFormat="1" customHeight="1"/>
    <row r="840" s="157" customFormat="1" customHeight="1"/>
    <row r="841" s="157" customFormat="1" customHeight="1"/>
    <row r="842" s="157" customFormat="1" customHeight="1"/>
    <row r="843" s="157" customFormat="1" customHeight="1"/>
    <row r="844" s="157" customFormat="1" customHeight="1"/>
    <row r="845" s="157" customFormat="1" customHeight="1"/>
    <row r="846" s="157" customFormat="1" customHeight="1"/>
    <row r="847" s="157" customFormat="1" customHeight="1"/>
    <row r="848" s="157" customFormat="1" customHeight="1"/>
    <row r="849" s="157" customFormat="1" customHeight="1"/>
    <row r="850" s="157" customFormat="1" customHeight="1"/>
    <row r="851" s="157" customFormat="1" customHeight="1"/>
    <row r="852" s="157" customFormat="1" customHeight="1"/>
    <row r="853" s="157" customFormat="1" customHeight="1"/>
    <row r="854" s="157" customFormat="1" customHeight="1"/>
    <row r="855" s="157" customFormat="1" customHeight="1"/>
    <row r="856" s="157" customFormat="1" customHeight="1"/>
    <row r="857" s="157" customFormat="1" customHeight="1"/>
    <row r="858" s="157" customFormat="1" customHeight="1"/>
    <row r="859" s="157" customFormat="1" customHeight="1"/>
    <row r="860" s="157" customFormat="1" customHeight="1"/>
    <row r="861" s="157" customFormat="1" customHeight="1"/>
    <row r="862" s="157" customFormat="1" customHeight="1"/>
    <row r="863" s="157" customFormat="1" customHeight="1"/>
    <row r="864" s="157" customFormat="1" customHeight="1"/>
    <row r="865" s="157" customFormat="1" customHeight="1"/>
    <row r="866" s="157" customFormat="1" customHeight="1"/>
    <row r="867" s="157" customFormat="1" customHeight="1"/>
    <row r="868" s="157" customFormat="1" customHeight="1"/>
    <row r="869" s="157" customFormat="1" customHeight="1"/>
    <row r="870" s="157" customFormat="1" customHeight="1"/>
    <row r="871" s="157" customFormat="1" customHeight="1"/>
    <row r="872" s="157" customFormat="1" customHeight="1"/>
    <row r="873" s="157" customFormat="1" customHeight="1"/>
    <row r="874" s="157" customFormat="1" customHeight="1"/>
    <row r="875" s="157" customFormat="1" customHeight="1"/>
    <row r="876" s="157" customFormat="1" customHeight="1"/>
    <row r="877" s="157" customFormat="1" customHeight="1"/>
    <row r="878" s="157" customFormat="1" customHeight="1"/>
    <row r="879" s="157" customFormat="1" customHeight="1"/>
    <row r="880" s="157" customFormat="1" customHeight="1"/>
    <row r="881" s="157" customFormat="1" customHeight="1"/>
    <row r="882" s="157" customFormat="1" customHeight="1"/>
    <row r="883" s="157" customFormat="1" customHeight="1"/>
    <row r="884" s="157" customFormat="1" customHeight="1"/>
    <row r="885" s="157" customFormat="1" customHeight="1"/>
    <row r="886" s="157" customFormat="1" customHeight="1"/>
    <row r="887" s="157" customFormat="1" customHeight="1"/>
    <row r="888" s="157" customFormat="1" customHeight="1"/>
    <row r="889" s="157" customFormat="1" customHeight="1"/>
    <row r="890" s="157" customFormat="1" customHeight="1"/>
    <row r="891" s="157" customFormat="1" customHeight="1"/>
    <row r="892" s="157" customFormat="1" customHeight="1"/>
    <row r="893" s="157" customFormat="1" customHeight="1"/>
    <row r="894" s="157" customFormat="1" customHeight="1"/>
    <row r="895" s="157" customFormat="1" customHeight="1"/>
    <row r="896" s="157" customFormat="1" customHeight="1"/>
    <row r="897" s="157" customFormat="1" customHeight="1"/>
    <row r="898" s="157" customFormat="1" customHeight="1"/>
    <row r="899" s="157" customFormat="1" customHeight="1"/>
    <row r="900" s="157" customFormat="1" customHeight="1"/>
    <row r="901" s="157" customFormat="1" customHeight="1"/>
    <row r="902" s="157" customFormat="1" customHeight="1"/>
    <row r="903" s="157" customFormat="1" customHeight="1"/>
    <row r="904" s="157" customFormat="1" customHeight="1"/>
    <row r="905" s="157" customFormat="1" customHeight="1"/>
    <row r="906" s="157" customFormat="1" customHeight="1"/>
    <row r="907" s="157" customFormat="1" customHeight="1"/>
    <row r="908" s="157" customFormat="1" customHeight="1"/>
    <row r="909" s="157" customFormat="1" customHeight="1"/>
    <row r="910" s="157" customFormat="1" customHeight="1"/>
    <row r="911" s="157" customFormat="1" customHeight="1"/>
    <row r="912" s="157" customFormat="1" customHeight="1"/>
    <row r="913" s="157" customFormat="1" customHeight="1"/>
    <row r="914" s="157" customFormat="1" customHeight="1"/>
    <row r="915" s="157" customFormat="1" customHeight="1"/>
    <row r="916" s="157" customFormat="1" customHeight="1"/>
    <row r="917" s="157" customFormat="1" customHeight="1"/>
    <row r="918" s="157" customFormat="1" customHeight="1"/>
    <row r="919" s="157" customFormat="1" customHeight="1"/>
    <row r="920" s="157" customFormat="1" customHeight="1"/>
    <row r="921" s="157" customFormat="1" customHeight="1"/>
    <row r="922" s="157" customFormat="1" customHeight="1"/>
    <row r="923" s="157" customFormat="1" customHeight="1"/>
    <row r="924" s="157" customFormat="1" customHeight="1"/>
    <row r="925" s="157" customFormat="1" customHeight="1"/>
    <row r="926" s="157" customFormat="1" customHeight="1"/>
    <row r="927" s="157" customFormat="1" customHeight="1"/>
    <row r="928" s="157" customFormat="1" customHeight="1"/>
    <row r="929" s="157" customFormat="1" customHeight="1"/>
    <row r="930" s="157" customFormat="1" customHeight="1"/>
    <row r="931" s="157" customFormat="1" customHeight="1"/>
    <row r="932" s="157" customFormat="1" customHeight="1"/>
    <row r="933" s="157" customFormat="1" customHeight="1"/>
    <row r="934" s="157" customFormat="1" customHeight="1"/>
    <row r="935" s="157" customFormat="1" customHeight="1"/>
    <row r="936" s="157" customFormat="1" customHeight="1"/>
    <row r="937" s="157" customFormat="1" customHeight="1"/>
    <row r="938" s="157" customFormat="1" customHeight="1"/>
    <row r="939" s="157" customFormat="1" customHeight="1"/>
    <row r="940" s="157" customFormat="1" customHeight="1"/>
    <row r="941" s="157" customFormat="1" customHeight="1"/>
    <row r="942" s="157" customFormat="1" customHeight="1"/>
    <row r="943" s="157" customFormat="1" customHeight="1"/>
    <row r="944" s="157" customFormat="1" customHeight="1"/>
    <row r="945" s="157" customFormat="1" customHeight="1"/>
    <row r="946" s="157" customFormat="1" customHeight="1"/>
    <row r="947" s="157" customFormat="1" customHeight="1"/>
    <row r="948" s="157" customFormat="1" customHeight="1"/>
    <row r="949" s="157" customFormat="1" customHeight="1"/>
    <row r="950" s="157" customFormat="1" customHeight="1"/>
    <row r="951" s="157" customFormat="1" customHeight="1"/>
    <row r="952" s="157" customFormat="1" customHeight="1"/>
    <row r="953" s="157" customFormat="1" customHeight="1"/>
    <row r="954" s="157" customFormat="1" customHeight="1"/>
    <row r="955" s="157" customFormat="1" customHeight="1"/>
    <row r="956" s="157" customFormat="1" customHeight="1"/>
    <row r="957" s="157" customFormat="1" customHeight="1"/>
    <row r="958" s="157" customFormat="1" customHeight="1"/>
    <row r="959" s="157" customFormat="1" customHeight="1"/>
    <row r="960" s="157" customFormat="1" customHeight="1"/>
    <row r="961" s="157" customFormat="1" customHeight="1"/>
    <row r="962" s="157" customFormat="1" customHeight="1"/>
    <row r="963" s="157" customFormat="1" customHeight="1"/>
    <row r="964" s="157" customFormat="1" customHeight="1"/>
    <row r="965" s="157" customFormat="1" customHeight="1"/>
    <row r="966" s="157" customFormat="1" customHeight="1"/>
    <row r="967" s="157" customFormat="1" customHeight="1"/>
    <row r="968" s="157" customFormat="1" customHeight="1"/>
    <row r="969" s="157" customFormat="1" customHeight="1"/>
    <row r="970" s="157" customFormat="1" customHeight="1"/>
    <row r="971" s="157" customFormat="1" customHeight="1"/>
    <row r="972" s="157" customFormat="1" customHeight="1"/>
    <row r="973" s="157" customFormat="1" customHeight="1"/>
    <row r="974" s="157" customFormat="1" customHeight="1"/>
    <row r="975" s="157" customFormat="1" customHeight="1"/>
    <row r="976" s="157" customFormat="1" customHeight="1"/>
    <row r="977" s="157" customFormat="1" customHeight="1"/>
    <row r="978" s="157" customFormat="1" customHeight="1"/>
    <row r="979" s="157" customFormat="1" customHeight="1"/>
    <row r="980" s="157" customFormat="1" customHeight="1"/>
    <row r="981" s="157" customFormat="1" customHeight="1"/>
    <row r="982" s="157" customFormat="1" customHeight="1"/>
    <row r="983" s="157" customFormat="1" customHeight="1"/>
    <row r="984" s="157" customFormat="1" customHeight="1"/>
    <row r="985" s="157" customFormat="1" customHeight="1"/>
    <row r="986" s="157" customFormat="1" customHeight="1"/>
    <row r="987" s="157" customFormat="1" customHeight="1"/>
    <row r="988" s="157" customFormat="1" customHeight="1"/>
    <row r="989" s="157" customFormat="1" customHeight="1"/>
    <row r="990" s="157" customFormat="1" customHeight="1"/>
    <row r="991" s="157" customFormat="1" customHeight="1"/>
    <row r="992" s="157" customFormat="1" customHeight="1"/>
    <row r="993" s="157" customFormat="1" customHeight="1"/>
    <row r="994" s="157" customFormat="1" customHeight="1"/>
    <row r="995" s="157" customFormat="1" customHeight="1"/>
    <row r="996" s="157" customFormat="1" customHeight="1"/>
    <row r="997" s="157" customFormat="1" customHeight="1"/>
    <row r="998" s="157" customFormat="1" customHeight="1"/>
    <row r="999" s="157" customFormat="1" customHeight="1"/>
    <row r="1000" s="157" customFormat="1" customHeight="1"/>
    <row r="1001" s="157" customFormat="1" customHeight="1"/>
    <row r="1002" s="157" customFormat="1" customHeight="1"/>
    <row r="1003" s="157" customFormat="1" customHeight="1"/>
    <row r="1004" s="157" customFormat="1" customHeight="1"/>
    <row r="1005" s="157" customFormat="1" customHeight="1"/>
    <row r="1006" s="157" customFormat="1" customHeight="1"/>
  </sheetData>
  <protectedRanges>
    <protectedRange sqref="B5:B7" name="区域1_1"/>
  </protectedRanges>
  <mergeCells count="1">
    <mergeCell ref="A3:D3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56"/>
  <sheetViews>
    <sheetView showZeros="0" workbookViewId="0">
      <selection activeCell="B5" sqref="B5"/>
    </sheetView>
  </sheetViews>
  <sheetFormatPr defaultColWidth="8.75" defaultRowHeight="24.75" customHeight="1" outlineLevelCol="2"/>
  <cols>
    <col min="1" max="1" width="47.625" style="141" customWidth="1"/>
    <col min="2" max="2" width="16.375" style="141" customWidth="1"/>
    <col min="3" max="3" width="14.5" style="142" customWidth="1"/>
    <col min="4" max="23" width="9" style="141"/>
    <col min="24" max="16384" width="8.75" style="141"/>
  </cols>
  <sheetData>
    <row r="1" s="138" customFormat="1" ht="20.45" customHeight="1" spans="1:3">
      <c r="A1" s="143" t="s">
        <v>702</v>
      </c>
      <c r="B1" s="144"/>
      <c r="C1" s="145"/>
    </row>
    <row r="2" s="139" customFormat="1" ht="35" customHeight="1" spans="1:3">
      <c r="A2" s="146" t="s">
        <v>703</v>
      </c>
      <c r="B2" s="147"/>
      <c r="C2" s="147"/>
    </row>
    <row r="3" s="140" customFormat="1" ht="14.25" spans="1:3">
      <c r="A3" s="91"/>
      <c r="B3" s="91"/>
      <c r="C3" s="91" t="s">
        <v>2</v>
      </c>
    </row>
    <row r="4" s="140" customFormat="1" ht="24.95" customHeight="1" spans="1:3">
      <c r="A4" s="93" t="s">
        <v>704</v>
      </c>
      <c r="B4" s="93" t="s">
        <v>705</v>
      </c>
      <c r="C4" s="93" t="s">
        <v>706</v>
      </c>
    </row>
    <row r="5" s="140" customFormat="1" ht="24.95" customHeight="1" spans="1:3">
      <c r="A5" s="148" t="s">
        <v>68</v>
      </c>
      <c r="B5" s="95">
        <v>44140</v>
      </c>
      <c r="C5" s="93"/>
    </row>
    <row r="6" s="140" customFormat="1" ht="24.95" customHeight="1" spans="1:3">
      <c r="A6" s="148" t="s">
        <v>69</v>
      </c>
      <c r="B6" s="95">
        <v>3000</v>
      </c>
      <c r="C6" s="93"/>
    </row>
    <row r="7" s="140" customFormat="1" ht="24.95" customHeight="1" spans="1:3">
      <c r="A7" s="149" t="s">
        <v>79</v>
      </c>
      <c r="B7" s="150">
        <v>19510</v>
      </c>
      <c r="C7" s="151"/>
    </row>
    <row r="8" s="140" customFormat="1" ht="24.95" customHeight="1" spans="1:3">
      <c r="A8" s="149" t="s">
        <v>81</v>
      </c>
      <c r="B8" s="150">
        <v>13714</v>
      </c>
      <c r="C8" s="151"/>
    </row>
    <row r="9" s="140" customFormat="1" ht="24.95" customHeight="1" spans="1:3">
      <c r="A9" s="151" t="s">
        <v>707</v>
      </c>
      <c r="B9" s="150">
        <v>80364</v>
      </c>
      <c r="C9" s="151"/>
    </row>
    <row r="10" s="140" customFormat="1" ht="24.95" customHeight="1" spans="1:3">
      <c r="A10" s="151" t="s">
        <v>708</v>
      </c>
      <c r="B10" s="150">
        <v>840</v>
      </c>
      <c r="C10" s="151"/>
    </row>
    <row r="11" s="140" customFormat="1" ht="24.95" customHeight="1" spans="1:3">
      <c r="A11" s="151" t="s">
        <v>85</v>
      </c>
      <c r="B11" s="150">
        <v>81204</v>
      </c>
      <c r="C11" s="151"/>
    </row>
    <row r="12" s="140" customFormat="1" customHeight="1" spans="3:3">
      <c r="C12" s="152"/>
    </row>
    <row r="13" s="140" customFormat="1" customHeight="1" spans="3:3">
      <c r="C13" s="152"/>
    </row>
    <row r="14" s="140" customFormat="1" customHeight="1" spans="3:3">
      <c r="C14" s="152"/>
    </row>
    <row r="15" s="140" customFormat="1" customHeight="1" spans="3:3">
      <c r="C15" s="152"/>
    </row>
    <row r="16" s="140" customFormat="1" customHeight="1" spans="3:3">
      <c r="C16" s="152"/>
    </row>
    <row r="17" s="140" customFormat="1" customHeight="1" spans="3:3">
      <c r="C17" s="152"/>
    </row>
    <row r="18" s="140" customFormat="1" customHeight="1" spans="3:3">
      <c r="C18" s="152"/>
    </row>
    <row r="19" s="140" customFormat="1" customHeight="1" spans="3:3">
      <c r="C19" s="152"/>
    </row>
    <row r="20" s="140" customFormat="1" customHeight="1" spans="3:3">
      <c r="C20" s="152"/>
    </row>
    <row r="21" s="140" customFormat="1" customHeight="1" spans="3:3">
      <c r="C21" s="152"/>
    </row>
    <row r="22" s="140" customFormat="1" customHeight="1" spans="3:3">
      <c r="C22" s="152"/>
    </row>
    <row r="23" s="140" customFormat="1" customHeight="1" spans="3:3">
      <c r="C23" s="152"/>
    </row>
    <row r="24" s="140" customFormat="1" customHeight="1" spans="3:3">
      <c r="C24" s="152"/>
    </row>
    <row r="25" s="140" customFormat="1" customHeight="1" spans="3:3">
      <c r="C25" s="152"/>
    </row>
    <row r="26" s="140" customFormat="1" customHeight="1" spans="3:3">
      <c r="C26" s="152"/>
    </row>
    <row r="27" s="140" customFormat="1" customHeight="1" spans="3:3">
      <c r="C27" s="152"/>
    </row>
    <row r="28" s="140" customFormat="1" customHeight="1" spans="3:3">
      <c r="C28" s="152"/>
    </row>
    <row r="29" s="140" customFormat="1" customHeight="1" spans="3:3">
      <c r="C29" s="152"/>
    </row>
    <row r="30" s="140" customFormat="1" customHeight="1" spans="3:3">
      <c r="C30" s="152"/>
    </row>
    <row r="31" s="140" customFormat="1" customHeight="1" spans="3:3">
      <c r="C31" s="152"/>
    </row>
    <row r="32" s="140" customFormat="1" customHeight="1" spans="3:3">
      <c r="C32" s="152"/>
    </row>
    <row r="33" s="140" customFormat="1" customHeight="1" spans="3:3">
      <c r="C33" s="152"/>
    </row>
    <row r="34" s="140" customFormat="1" customHeight="1" spans="3:3">
      <c r="C34" s="152"/>
    </row>
    <row r="35" s="140" customFormat="1" customHeight="1" spans="3:3">
      <c r="C35" s="152"/>
    </row>
    <row r="36" s="140" customFormat="1" customHeight="1" spans="3:3">
      <c r="C36" s="152"/>
    </row>
    <row r="37" s="140" customFormat="1" customHeight="1" spans="3:3">
      <c r="C37" s="152"/>
    </row>
    <row r="38" s="140" customFormat="1" customHeight="1" spans="3:3">
      <c r="C38" s="152"/>
    </row>
    <row r="39" s="140" customFormat="1" customHeight="1" spans="3:3">
      <c r="C39" s="152"/>
    </row>
    <row r="40" s="140" customFormat="1" customHeight="1" spans="3:3">
      <c r="C40" s="152"/>
    </row>
    <row r="41" s="140" customFormat="1" customHeight="1" spans="3:3">
      <c r="C41" s="152"/>
    </row>
    <row r="42" s="140" customFormat="1" customHeight="1" spans="3:3">
      <c r="C42" s="152"/>
    </row>
    <row r="43" s="140" customFormat="1" customHeight="1" spans="3:3">
      <c r="C43" s="152"/>
    </row>
    <row r="44" s="140" customFormat="1" customHeight="1" spans="3:3">
      <c r="C44" s="152"/>
    </row>
    <row r="45" s="140" customFormat="1" customHeight="1" spans="3:3">
      <c r="C45" s="152"/>
    </row>
    <row r="46" s="140" customFormat="1" customHeight="1" spans="3:3">
      <c r="C46" s="152"/>
    </row>
    <row r="47" s="140" customFormat="1" customHeight="1" spans="3:3">
      <c r="C47" s="152"/>
    </row>
    <row r="48" s="140" customFormat="1" customHeight="1" spans="3:3">
      <c r="C48" s="152"/>
    </row>
    <row r="49" s="140" customFormat="1" customHeight="1" spans="3:3">
      <c r="C49" s="152"/>
    </row>
    <row r="50" s="140" customFormat="1" customHeight="1" spans="3:3">
      <c r="C50" s="152"/>
    </row>
    <row r="51" s="140" customFormat="1" customHeight="1" spans="3:3">
      <c r="C51" s="152"/>
    </row>
    <row r="52" s="140" customFormat="1" customHeight="1" spans="3:3">
      <c r="C52" s="152"/>
    </row>
    <row r="53" s="140" customFormat="1" customHeight="1" spans="3:3">
      <c r="C53" s="152"/>
    </row>
    <row r="54" s="140" customFormat="1" customHeight="1" spans="3:3">
      <c r="C54" s="152"/>
    </row>
    <row r="55" s="140" customFormat="1" customHeight="1" spans="3:3">
      <c r="C55" s="152"/>
    </row>
    <row r="56" s="140" customFormat="1" customHeight="1" spans="3:3">
      <c r="C56" s="152"/>
    </row>
    <row r="57" s="140" customFormat="1" customHeight="1" spans="3:3">
      <c r="C57" s="152"/>
    </row>
    <row r="58" s="140" customFormat="1" customHeight="1" spans="3:3">
      <c r="C58" s="152"/>
    </row>
    <row r="59" s="140" customFormat="1" customHeight="1" spans="3:3">
      <c r="C59" s="152"/>
    </row>
    <row r="60" s="140" customFormat="1" customHeight="1" spans="3:3">
      <c r="C60" s="152"/>
    </row>
    <row r="61" s="140" customFormat="1" customHeight="1" spans="3:3">
      <c r="C61" s="152"/>
    </row>
    <row r="62" s="140" customFormat="1" customHeight="1" spans="3:3">
      <c r="C62" s="152"/>
    </row>
    <row r="63" s="140" customFormat="1" customHeight="1" spans="3:3">
      <c r="C63" s="152"/>
    </row>
    <row r="64" s="140" customFormat="1" customHeight="1" spans="3:3">
      <c r="C64" s="152"/>
    </row>
    <row r="65" s="140" customFormat="1" customHeight="1" spans="3:3">
      <c r="C65" s="152"/>
    </row>
    <row r="66" s="140" customFormat="1" customHeight="1" spans="3:3">
      <c r="C66" s="152"/>
    </row>
    <row r="67" s="140" customFormat="1" customHeight="1" spans="3:3">
      <c r="C67" s="152"/>
    </row>
    <row r="68" s="140" customFormat="1" customHeight="1" spans="3:3">
      <c r="C68" s="152"/>
    </row>
    <row r="69" s="140" customFormat="1" customHeight="1" spans="3:3">
      <c r="C69" s="152"/>
    </row>
    <row r="70" s="140" customFormat="1" customHeight="1" spans="3:3">
      <c r="C70" s="152"/>
    </row>
    <row r="71" s="140" customFormat="1" customHeight="1" spans="3:3">
      <c r="C71" s="152"/>
    </row>
    <row r="72" s="140" customFormat="1" customHeight="1" spans="3:3">
      <c r="C72" s="152"/>
    </row>
    <row r="73" s="140" customFormat="1" customHeight="1" spans="3:3">
      <c r="C73" s="152"/>
    </row>
    <row r="74" s="140" customFormat="1" customHeight="1" spans="3:3">
      <c r="C74" s="152"/>
    </row>
    <row r="75" s="140" customFormat="1" customHeight="1" spans="3:3">
      <c r="C75" s="152"/>
    </row>
    <row r="76" s="140" customFormat="1" customHeight="1" spans="3:3">
      <c r="C76" s="152"/>
    </row>
    <row r="77" s="140" customFormat="1" customHeight="1" spans="3:3">
      <c r="C77" s="152"/>
    </row>
    <row r="78" s="140" customFormat="1" customHeight="1" spans="3:3">
      <c r="C78" s="152"/>
    </row>
    <row r="79" s="140" customFormat="1" customHeight="1" spans="3:3">
      <c r="C79" s="152"/>
    </row>
    <row r="80" s="140" customFormat="1" customHeight="1" spans="3:3">
      <c r="C80" s="152"/>
    </row>
    <row r="81" s="140" customFormat="1" customHeight="1" spans="3:3">
      <c r="C81" s="152"/>
    </row>
    <row r="82" s="140" customFormat="1" customHeight="1" spans="3:3">
      <c r="C82" s="152"/>
    </row>
    <row r="83" s="140" customFormat="1" customHeight="1" spans="3:3">
      <c r="C83" s="152"/>
    </row>
    <row r="84" s="140" customFormat="1" customHeight="1" spans="3:3">
      <c r="C84" s="152"/>
    </row>
    <row r="85" s="140" customFormat="1" customHeight="1" spans="3:3">
      <c r="C85" s="152"/>
    </row>
    <row r="86" s="140" customFormat="1" customHeight="1" spans="3:3">
      <c r="C86" s="152"/>
    </row>
    <row r="87" s="140" customFormat="1" customHeight="1" spans="3:3">
      <c r="C87" s="152"/>
    </row>
    <row r="88" s="140" customFormat="1" customHeight="1" spans="3:3">
      <c r="C88" s="152"/>
    </row>
    <row r="89" s="140" customFormat="1" customHeight="1" spans="3:3">
      <c r="C89" s="152"/>
    </row>
    <row r="90" s="140" customFormat="1" customHeight="1" spans="3:3">
      <c r="C90" s="152"/>
    </row>
    <row r="91" s="140" customFormat="1" customHeight="1" spans="3:3">
      <c r="C91" s="152"/>
    </row>
    <row r="92" s="140" customFormat="1" customHeight="1" spans="3:3">
      <c r="C92" s="152"/>
    </row>
    <row r="93" s="140" customFormat="1" customHeight="1" spans="3:3">
      <c r="C93" s="152"/>
    </row>
    <row r="94" s="140" customFormat="1" customHeight="1" spans="3:3">
      <c r="C94" s="152"/>
    </row>
    <row r="95" s="140" customFormat="1" customHeight="1" spans="3:3">
      <c r="C95" s="152"/>
    </row>
    <row r="96" s="140" customFormat="1" customHeight="1" spans="3:3">
      <c r="C96" s="152"/>
    </row>
    <row r="97" s="140" customFormat="1" customHeight="1" spans="3:3">
      <c r="C97" s="152"/>
    </row>
    <row r="98" s="140" customFormat="1" customHeight="1" spans="3:3">
      <c r="C98" s="152"/>
    </row>
    <row r="99" s="140" customFormat="1" customHeight="1" spans="3:3">
      <c r="C99" s="152"/>
    </row>
    <row r="100" s="140" customFormat="1" customHeight="1" spans="3:3">
      <c r="C100" s="152"/>
    </row>
    <row r="101" s="140" customFormat="1" customHeight="1" spans="3:3">
      <c r="C101" s="152"/>
    </row>
    <row r="102" s="140" customFormat="1" customHeight="1" spans="3:3">
      <c r="C102" s="152"/>
    </row>
    <row r="103" s="140" customFormat="1" customHeight="1" spans="3:3">
      <c r="C103" s="152"/>
    </row>
    <row r="104" s="140" customFormat="1" customHeight="1" spans="3:3">
      <c r="C104" s="152"/>
    </row>
    <row r="105" s="140" customFormat="1" customHeight="1" spans="3:3">
      <c r="C105" s="152"/>
    </row>
    <row r="106" s="140" customFormat="1" customHeight="1" spans="3:3">
      <c r="C106" s="152"/>
    </row>
    <row r="107" s="140" customFormat="1" customHeight="1" spans="3:3">
      <c r="C107" s="152"/>
    </row>
    <row r="108" s="140" customFormat="1" customHeight="1" spans="3:3">
      <c r="C108" s="152"/>
    </row>
    <row r="109" s="140" customFormat="1" customHeight="1" spans="3:3">
      <c r="C109" s="152"/>
    </row>
    <row r="110" s="140" customFormat="1" customHeight="1" spans="3:3">
      <c r="C110" s="152"/>
    </row>
    <row r="111" s="140" customFormat="1" customHeight="1" spans="3:3">
      <c r="C111" s="152"/>
    </row>
    <row r="112" s="140" customFormat="1" customHeight="1" spans="3:3">
      <c r="C112" s="152"/>
    </row>
    <row r="113" s="140" customFormat="1" customHeight="1" spans="3:3">
      <c r="C113" s="152"/>
    </row>
    <row r="114" s="140" customFormat="1" customHeight="1" spans="3:3">
      <c r="C114" s="152"/>
    </row>
    <row r="115" s="140" customFormat="1" customHeight="1" spans="3:3">
      <c r="C115" s="152"/>
    </row>
    <row r="116" s="140" customFormat="1" customHeight="1" spans="3:3">
      <c r="C116" s="152"/>
    </row>
    <row r="117" s="140" customFormat="1" customHeight="1" spans="3:3">
      <c r="C117" s="152"/>
    </row>
    <row r="118" s="140" customFormat="1" customHeight="1" spans="3:3">
      <c r="C118" s="152"/>
    </row>
    <row r="119" s="140" customFormat="1" customHeight="1" spans="3:3">
      <c r="C119" s="152"/>
    </row>
    <row r="120" s="140" customFormat="1" customHeight="1" spans="3:3">
      <c r="C120" s="152"/>
    </row>
    <row r="121" s="140" customFormat="1" customHeight="1" spans="3:3">
      <c r="C121" s="152"/>
    </row>
    <row r="122" s="140" customFormat="1" customHeight="1" spans="3:3">
      <c r="C122" s="152"/>
    </row>
    <row r="123" s="140" customFormat="1" customHeight="1" spans="3:3">
      <c r="C123" s="152"/>
    </row>
    <row r="124" s="140" customFormat="1" customHeight="1" spans="3:3">
      <c r="C124" s="152"/>
    </row>
    <row r="125" s="140" customFormat="1" customHeight="1" spans="3:3">
      <c r="C125" s="152"/>
    </row>
    <row r="126" s="140" customFormat="1" customHeight="1" spans="3:3">
      <c r="C126" s="152"/>
    </row>
    <row r="127" s="140" customFormat="1" customHeight="1" spans="3:3">
      <c r="C127" s="152"/>
    </row>
    <row r="128" s="140" customFormat="1" customHeight="1" spans="3:3">
      <c r="C128" s="152"/>
    </row>
    <row r="129" s="140" customFormat="1" customHeight="1" spans="3:3">
      <c r="C129" s="152"/>
    </row>
    <row r="130" s="140" customFormat="1" customHeight="1" spans="3:3">
      <c r="C130" s="152"/>
    </row>
    <row r="131" s="140" customFormat="1" customHeight="1" spans="3:3">
      <c r="C131" s="152"/>
    </row>
    <row r="132" s="140" customFormat="1" customHeight="1" spans="3:3">
      <c r="C132" s="152"/>
    </row>
    <row r="133" s="140" customFormat="1" customHeight="1" spans="3:3">
      <c r="C133" s="152"/>
    </row>
    <row r="134" s="140" customFormat="1" customHeight="1" spans="3:3">
      <c r="C134" s="152"/>
    </row>
    <row r="135" s="140" customFormat="1" customHeight="1" spans="3:3">
      <c r="C135" s="152"/>
    </row>
    <row r="136" s="140" customFormat="1" customHeight="1" spans="3:3">
      <c r="C136" s="152"/>
    </row>
    <row r="137" s="140" customFormat="1" customHeight="1" spans="3:3">
      <c r="C137" s="152"/>
    </row>
    <row r="138" s="140" customFormat="1" customHeight="1" spans="3:3">
      <c r="C138" s="152"/>
    </row>
    <row r="139" s="140" customFormat="1" customHeight="1" spans="3:3">
      <c r="C139" s="152"/>
    </row>
    <row r="140" s="140" customFormat="1" customHeight="1" spans="3:3">
      <c r="C140" s="152"/>
    </row>
    <row r="141" s="140" customFormat="1" customHeight="1" spans="3:3">
      <c r="C141" s="152"/>
    </row>
    <row r="142" s="140" customFormat="1" customHeight="1" spans="3:3">
      <c r="C142" s="152"/>
    </row>
    <row r="143" s="140" customFormat="1" customHeight="1" spans="3:3">
      <c r="C143" s="152"/>
    </row>
    <row r="144" s="140" customFormat="1" customHeight="1" spans="3:3">
      <c r="C144" s="152"/>
    </row>
    <row r="145" s="140" customFormat="1" customHeight="1" spans="3:3">
      <c r="C145" s="152"/>
    </row>
    <row r="146" s="140" customFormat="1" customHeight="1" spans="3:3">
      <c r="C146" s="152"/>
    </row>
    <row r="147" s="140" customFormat="1" customHeight="1" spans="3:3">
      <c r="C147" s="152"/>
    </row>
    <row r="148" s="140" customFormat="1" customHeight="1" spans="3:3">
      <c r="C148" s="152"/>
    </row>
    <row r="149" s="140" customFormat="1" customHeight="1" spans="3:3">
      <c r="C149" s="152"/>
    </row>
    <row r="150" s="140" customFormat="1" customHeight="1" spans="3:3">
      <c r="C150" s="152"/>
    </row>
    <row r="151" s="140" customFormat="1" customHeight="1" spans="3:3">
      <c r="C151" s="152"/>
    </row>
    <row r="152" s="140" customFormat="1" customHeight="1" spans="3:3">
      <c r="C152" s="152"/>
    </row>
    <row r="153" s="140" customFormat="1" customHeight="1" spans="3:3">
      <c r="C153" s="152"/>
    </row>
    <row r="154" s="140" customFormat="1" customHeight="1" spans="3:3">
      <c r="C154" s="152"/>
    </row>
    <row r="155" s="140" customFormat="1" customHeight="1" spans="3:3">
      <c r="C155" s="152"/>
    </row>
    <row r="156" s="140" customFormat="1" customHeight="1" spans="3:3">
      <c r="C156" s="152"/>
    </row>
  </sheetData>
  <protectedRanges>
    <protectedRange sqref="B7:B8" name="区域1_1"/>
  </protectedRanges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scale="92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 tint="0.399975585192419"/>
  </sheetPr>
  <dimension ref="A1:I133"/>
  <sheetViews>
    <sheetView showZeros="0" topLeftCell="B1" workbookViewId="0">
      <pane ySplit="5" topLeftCell="A6" activePane="bottomLeft" state="frozen"/>
      <selection/>
      <selection pane="bottomLeft" activeCell="F33" sqref="F33"/>
    </sheetView>
  </sheetViews>
  <sheetFormatPr defaultColWidth="9" defaultRowHeight="13.5"/>
  <cols>
    <col min="1" max="1" width="9" style="110"/>
    <col min="2" max="2" width="63.3833333333333" style="110" customWidth="1"/>
    <col min="3" max="9" width="13.6333333333333" style="126" customWidth="1"/>
    <col min="10" max="16384" width="9" style="110"/>
  </cols>
  <sheetData>
    <row r="1" s="124" customFormat="1" ht="14.25" spans="1:9">
      <c r="A1" s="110"/>
      <c r="B1" s="112" t="s">
        <v>709</v>
      </c>
      <c r="C1" s="126"/>
      <c r="D1" s="126"/>
      <c r="E1" s="126"/>
      <c r="F1" s="126"/>
      <c r="G1" s="126"/>
      <c r="H1" s="126"/>
      <c r="I1" s="126"/>
    </row>
    <row r="2" s="106" customFormat="1" ht="22.5" spans="2:9">
      <c r="B2" s="113" t="s">
        <v>710</v>
      </c>
      <c r="C2" s="127"/>
      <c r="D2" s="127"/>
      <c r="E2" s="127"/>
      <c r="F2" s="127"/>
      <c r="G2" s="127"/>
      <c r="H2" s="127"/>
      <c r="I2" s="127"/>
    </row>
    <row r="3" s="125" customFormat="1" ht="18" customHeight="1" spans="1:9">
      <c r="A3" s="110"/>
      <c r="B3" s="110"/>
      <c r="C3" s="126"/>
      <c r="D3" s="126"/>
      <c r="E3" s="126"/>
      <c r="F3" s="126"/>
      <c r="G3" s="126"/>
      <c r="H3" s="126"/>
      <c r="I3" s="137" t="s">
        <v>2</v>
      </c>
    </row>
    <row r="4" s="108" customFormat="1" ht="31.5" customHeight="1" spans="1:9">
      <c r="A4" s="115" t="s">
        <v>711</v>
      </c>
      <c r="B4" s="115" t="s">
        <v>57</v>
      </c>
      <c r="C4" s="128" t="s">
        <v>85</v>
      </c>
      <c r="D4" s="128" t="s">
        <v>712</v>
      </c>
      <c r="E4" s="128" t="s">
        <v>713</v>
      </c>
      <c r="F4" s="128" t="s">
        <v>714</v>
      </c>
      <c r="G4" s="128" t="s">
        <v>19</v>
      </c>
      <c r="H4" s="128" t="s">
        <v>715</v>
      </c>
      <c r="I4" s="128" t="s">
        <v>716</v>
      </c>
    </row>
    <row r="5" s="108" customFormat="1" ht="27.75" customHeight="1" spans="1:9">
      <c r="A5" s="115"/>
      <c r="B5" s="115"/>
      <c r="C5" s="128"/>
      <c r="D5" s="128"/>
      <c r="E5" s="129"/>
      <c r="F5" s="130"/>
      <c r="G5" s="128"/>
      <c r="H5" s="128"/>
      <c r="I5" s="128"/>
    </row>
    <row r="6" s="125" customFormat="1" ht="18.45" customHeight="1" spans="1:9">
      <c r="A6" s="119" t="s">
        <v>260</v>
      </c>
      <c r="B6" s="120" t="s">
        <v>652</v>
      </c>
      <c r="C6" s="131"/>
      <c r="D6" s="131"/>
      <c r="E6" s="131"/>
      <c r="F6" s="131"/>
      <c r="G6" s="131"/>
      <c r="H6" s="131">
        <f>SUM(H7:H9)</f>
        <v>0</v>
      </c>
      <c r="I6" s="131">
        <f>SUM(I7:I9)</f>
        <v>0</v>
      </c>
    </row>
    <row r="7" s="125" customFormat="1" ht="18.45" customHeight="1" spans="1:9">
      <c r="A7" s="119" t="s">
        <v>717</v>
      </c>
      <c r="B7" s="132" t="s">
        <v>718</v>
      </c>
      <c r="C7" s="131"/>
      <c r="D7" s="133"/>
      <c r="E7" s="133"/>
      <c r="F7" s="133"/>
      <c r="G7" s="133"/>
      <c r="H7" s="133"/>
      <c r="I7" s="133"/>
    </row>
    <row r="8" s="125" customFormat="1" ht="18.45" customHeight="1" spans="1:9">
      <c r="A8" s="119" t="s">
        <v>719</v>
      </c>
      <c r="B8" s="132" t="s">
        <v>720</v>
      </c>
      <c r="C8" s="131"/>
      <c r="D8" s="133"/>
      <c r="E8" s="133"/>
      <c r="F8" s="133"/>
      <c r="G8" s="133"/>
      <c r="H8" s="133"/>
      <c r="I8" s="133"/>
    </row>
    <row r="9" s="125" customFormat="1" ht="18.45" customHeight="1" spans="1:9">
      <c r="A9" s="119" t="s">
        <v>721</v>
      </c>
      <c r="B9" s="132" t="s">
        <v>722</v>
      </c>
      <c r="C9" s="131"/>
      <c r="D9" s="133"/>
      <c r="E9" s="133"/>
      <c r="F9" s="133"/>
      <c r="G9" s="133"/>
      <c r="H9" s="133"/>
      <c r="I9" s="133"/>
    </row>
    <row r="10" s="125" customFormat="1" ht="18.45" customHeight="1" spans="1:9">
      <c r="A10" s="119" t="s">
        <v>273</v>
      </c>
      <c r="B10" s="120" t="s">
        <v>653</v>
      </c>
      <c r="C10" s="131"/>
      <c r="D10" s="131"/>
      <c r="E10" s="131"/>
      <c r="F10" s="131"/>
      <c r="G10" s="131"/>
      <c r="H10" s="131">
        <f>SUM(H11:H13)</f>
        <v>0</v>
      </c>
      <c r="I10" s="131">
        <f>SUM(I11:I13)</f>
        <v>0</v>
      </c>
    </row>
    <row r="11" s="125" customFormat="1" ht="18.45" customHeight="1" spans="1:9">
      <c r="A11" s="119" t="s">
        <v>723</v>
      </c>
      <c r="B11" s="132" t="s">
        <v>724</v>
      </c>
      <c r="C11" s="131"/>
      <c r="D11" s="133"/>
      <c r="E11" s="133"/>
      <c r="F11" s="133"/>
      <c r="G11" s="133"/>
      <c r="H11" s="133"/>
      <c r="I11" s="133"/>
    </row>
    <row r="12" s="125" customFormat="1" ht="18.45" customHeight="1" spans="1:9">
      <c r="A12" s="119" t="s">
        <v>725</v>
      </c>
      <c r="B12" s="132" t="s">
        <v>726</v>
      </c>
      <c r="C12" s="131"/>
      <c r="D12" s="133"/>
      <c r="E12" s="133"/>
      <c r="F12" s="133"/>
      <c r="G12" s="133"/>
      <c r="H12" s="133"/>
      <c r="I12" s="133"/>
    </row>
    <row r="13" s="125" customFormat="1" ht="18.45" customHeight="1" spans="1:9">
      <c r="A13" s="119" t="s">
        <v>727</v>
      </c>
      <c r="B13" s="132" t="s">
        <v>728</v>
      </c>
      <c r="C13" s="131"/>
      <c r="D13" s="133"/>
      <c r="E13" s="133"/>
      <c r="F13" s="133"/>
      <c r="G13" s="133"/>
      <c r="H13" s="133"/>
      <c r="I13" s="133"/>
    </row>
    <row r="14" s="125" customFormat="1" ht="18.45" customHeight="1" spans="1:9">
      <c r="A14" s="119" t="s">
        <v>343</v>
      </c>
      <c r="B14" s="120" t="s">
        <v>654</v>
      </c>
      <c r="C14" s="131"/>
      <c r="D14" s="131"/>
      <c r="E14" s="131"/>
      <c r="F14" s="131"/>
      <c r="G14" s="131"/>
      <c r="H14" s="131">
        <f>SUM(H15:H16)</f>
        <v>0</v>
      </c>
      <c r="I14" s="131">
        <f>SUM(I15:I16)</f>
        <v>0</v>
      </c>
    </row>
    <row r="15" s="125" customFormat="1" ht="18.45" customHeight="1" spans="1:9">
      <c r="A15" s="119" t="s">
        <v>729</v>
      </c>
      <c r="B15" s="120" t="s">
        <v>730</v>
      </c>
      <c r="C15" s="131"/>
      <c r="D15" s="133"/>
      <c r="E15" s="133"/>
      <c r="F15" s="133"/>
      <c r="G15" s="133"/>
      <c r="H15" s="133"/>
      <c r="I15" s="133"/>
    </row>
    <row r="16" s="125" customFormat="1" ht="18.45" customHeight="1" spans="1:9">
      <c r="A16" s="119" t="s">
        <v>731</v>
      </c>
      <c r="B16" s="120" t="s">
        <v>732</v>
      </c>
      <c r="C16" s="131"/>
      <c r="D16" s="133"/>
      <c r="E16" s="133"/>
      <c r="F16" s="133"/>
      <c r="G16" s="133"/>
      <c r="H16" s="133"/>
      <c r="I16" s="133"/>
    </row>
    <row r="17" s="125" customFormat="1" ht="18.45" customHeight="1" spans="1:9">
      <c r="A17" s="119" t="s">
        <v>372</v>
      </c>
      <c r="B17" s="120" t="s">
        <v>655</v>
      </c>
      <c r="C17" s="131">
        <v>44140</v>
      </c>
      <c r="D17" s="131">
        <v>44140</v>
      </c>
      <c r="E17" s="131"/>
      <c r="F17" s="131"/>
      <c r="G17" s="131"/>
      <c r="H17" s="131">
        <f>SUM(H18:H27)</f>
        <v>0</v>
      </c>
      <c r="I17" s="131">
        <f>SUM(I18:I27)</f>
        <v>0</v>
      </c>
    </row>
    <row r="18" s="125" customFormat="1" ht="18.45" customHeight="1" spans="1:9">
      <c r="A18" s="119" t="s">
        <v>733</v>
      </c>
      <c r="B18" s="120" t="s">
        <v>734</v>
      </c>
      <c r="C18" s="131">
        <v>44140</v>
      </c>
      <c r="D18" s="133">
        <v>44140</v>
      </c>
      <c r="E18" s="133"/>
      <c r="F18" s="133"/>
      <c r="G18" s="133"/>
      <c r="H18" s="133"/>
      <c r="I18" s="133"/>
    </row>
    <row r="19" s="125" customFormat="1" ht="18.45" customHeight="1" spans="1:9">
      <c r="A19" s="119" t="s">
        <v>735</v>
      </c>
      <c r="B19" s="120" t="s">
        <v>736</v>
      </c>
      <c r="C19" s="131"/>
      <c r="D19" s="133"/>
      <c r="E19" s="133"/>
      <c r="F19" s="133"/>
      <c r="G19" s="133"/>
      <c r="H19" s="133"/>
      <c r="I19" s="133"/>
    </row>
    <row r="20" s="125" customFormat="1" ht="18.45" customHeight="1" spans="1:9">
      <c r="A20" s="119" t="s">
        <v>737</v>
      </c>
      <c r="B20" s="120" t="s">
        <v>738</v>
      </c>
      <c r="C20" s="131"/>
      <c r="D20" s="133"/>
      <c r="E20" s="133"/>
      <c r="F20" s="133"/>
      <c r="G20" s="133"/>
      <c r="H20" s="133"/>
      <c r="I20" s="133"/>
    </row>
    <row r="21" s="125" customFormat="1" ht="18.45" customHeight="1" spans="1:9">
      <c r="A21" s="119" t="s">
        <v>739</v>
      </c>
      <c r="B21" s="120" t="s">
        <v>740</v>
      </c>
      <c r="C21" s="131"/>
      <c r="D21" s="133"/>
      <c r="E21" s="133"/>
      <c r="F21" s="133"/>
      <c r="G21" s="133"/>
      <c r="H21" s="133"/>
      <c r="I21" s="133"/>
    </row>
    <row r="22" s="125" customFormat="1" ht="18.45" customHeight="1" spans="1:9">
      <c r="A22" s="119" t="s">
        <v>741</v>
      </c>
      <c r="B22" s="120" t="s">
        <v>742</v>
      </c>
      <c r="C22" s="131"/>
      <c r="D22" s="133"/>
      <c r="E22" s="133"/>
      <c r="F22" s="133"/>
      <c r="G22" s="133"/>
      <c r="H22" s="133"/>
      <c r="I22" s="133"/>
    </row>
    <row r="23" s="125" customFormat="1" ht="18.45" customHeight="1" spans="1:9">
      <c r="A23" s="119" t="s">
        <v>743</v>
      </c>
      <c r="B23" s="120" t="s">
        <v>744</v>
      </c>
      <c r="C23" s="131"/>
      <c r="D23" s="133"/>
      <c r="E23" s="133"/>
      <c r="F23" s="133"/>
      <c r="G23" s="133"/>
      <c r="H23" s="133"/>
      <c r="I23" s="133"/>
    </row>
    <row r="24" s="125" customFormat="1" ht="18.45" customHeight="1" spans="1:9">
      <c r="A24" s="119" t="s">
        <v>745</v>
      </c>
      <c r="B24" s="120" t="s">
        <v>746</v>
      </c>
      <c r="C24" s="131"/>
      <c r="D24" s="133"/>
      <c r="E24" s="133"/>
      <c r="F24" s="133"/>
      <c r="G24" s="133"/>
      <c r="H24" s="133"/>
      <c r="I24" s="133"/>
    </row>
    <row r="25" s="125" customFormat="1" ht="18.45" customHeight="1" spans="1:9">
      <c r="A25" s="119" t="s">
        <v>747</v>
      </c>
      <c r="B25" s="120" t="s">
        <v>748</v>
      </c>
      <c r="C25" s="131"/>
      <c r="D25" s="133"/>
      <c r="E25" s="133"/>
      <c r="F25" s="133"/>
      <c r="G25" s="133"/>
      <c r="H25" s="133"/>
      <c r="I25" s="133"/>
    </row>
    <row r="26" s="125" customFormat="1" ht="18.45" customHeight="1" spans="1:9">
      <c r="A26" s="119" t="s">
        <v>749</v>
      </c>
      <c r="B26" s="120" t="s">
        <v>750</v>
      </c>
      <c r="C26" s="131"/>
      <c r="D26" s="133"/>
      <c r="E26" s="133"/>
      <c r="F26" s="133"/>
      <c r="G26" s="133"/>
      <c r="H26" s="133"/>
      <c r="I26" s="133"/>
    </row>
    <row r="27" s="125" customFormat="1" ht="18.45" customHeight="1" spans="1:9">
      <c r="A27" s="119" t="s">
        <v>751</v>
      </c>
      <c r="B27" s="120" t="s">
        <v>752</v>
      </c>
      <c r="C27" s="131"/>
      <c r="D27" s="133"/>
      <c r="E27" s="133"/>
      <c r="F27" s="133"/>
      <c r="G27" s="133"/>
      <c r="H27" s="133"/>
      <c r="I27" s="133"/>
    </row>
    <row r="28" s="125" customFormat="1" ht="18.45" customHeight="1" spans="1:9">
      <c r="A28" s="119" t="s">
        <v>385</v>
      </c>
      <c r="B28" s="120" t="s">
        <v>656</v>
      </c>
      <c r="C28" s="131">
        <v>3000</v>
      </c>
      <c r="D28" s="131">
        <v>3000</v>
      </c>
      <c r="E28" s="131"/>
      <c r="F28" s="131"/>
      <c r="G28" s="131"/>
      <c r="H28" s="131">
        <f>SUM(H29:H33)</f>
        <v>0</v>
      </c>
      <c r="I28" s="131">
        <f>SUM(I29:I33)</f>
        <v>0</v>
      </c>
    </row>
    <row r="29" s="125" customFormat="1" ht="18.45" customHeight="1" spans="1:9">
      <c r="A29" s="119" t="s">
        <v>753</v>
      </c>
      <c r="B29" s="120" t="s">
        <v>754</v>
      </c>
      <c r="C29" s="131">
        <v>3000</v>
      </c>
      <c r="D29" s="133">
        <v>3000</v>
      </c>
      <c r="E29" s="133"/>
      <c r="F29" s="133"/>
      <c r="G29" s="133"/>
      <c r="H29" s="133"/>
      <c r="I29" s="133"/>
    </row>
    <row r="30" s="125" customFormat="1" ht="18.45" customHeight="1" spans="1:9">
      <c r="A30" s="119" t="s">
        <v>755</v>
      </c>
      <c r="B30" s="134" t="s">
        <v>756</v>
      </c>
      <c r="C30" s="131"/>
      <c r="D30" s="133"/>
      <c r="E30" s="133"/>
      <c r="F30" s="133"/>
      <c r="G30" s="133"/>
      <c r="H30" s="133"/>
      <c r="I30" s="133"/>
    </row>
    <row r="31" s="125" customFormat="1" ht="18.45" customHeight="1" spans="1:9">
      <c r="A31" s="119" t="s">
        <v>757</v>
      </c>
      <c r="B31" s="134" t="s">
        <v>758</v>
      </c>
      <c r="C31" s="131"/>
      <c r="D31" s="133"/>
      <c r="E31" s="133"/>
      <c r="F31" s="133"/>
      <c r="G31" s="133"/>
      <c r="H31" s="133"/>
      <c r="I31" s="133"/>
    </row>
    <row r="32" s="125" customFormat="1" ht="18.45" customHeight="1" spans="1:9">
      <c r="A32" s="122" t="s">
        <v>759</v>
      </c>
      <c r="B32" s="135" t="s">
        <v>760</v>
      </c>
      <c r="C32" s="136"/>
      <c r="D32" s="136"/>
      <c r="E32" s="136"/>
      <c r="F32" s="136"/>
      <c r="G32" s="136"/>
      <c r="H32" s="136"/>
      <c r="I32" s="136"/>
    </row>
    <row r="33" s="125" customFormat="1" ht="18.45" customHeight="1" spans="1:9">
      <c r="A33" s="122" t="s">
        <v>761</v>
      </c>
      <c r="B33" s="135" t="s">
        <v>762</v>
      </c>
      <c r="C33" s="136"/>
      <c r="D33" s="136"/>
      <c r="E33" s="136"/>
      <c r="F33" s="136"/>
      <c r="G33" s="136"/>
      <c r="H33" s="136"/>
      <c r="I33" s="136"/>
    </row>
    <row r="34" s="125" customFormat="1" ht="18.45" customHeight="1" spans="1:9">
      <c r="A34" s="119" t="s">
        <v>402</v>
      </c>
      <c r="B34" s="132" t="s">
        <v>657</v>
      </c>
      <c r="C34" s="131"/>
      <c r="D34" s="131"/>
      <c r="E34" s="131"/>
      <c r="F34" s="131"/>
      <c r="G34" s="131"/>
      <c r="H34" s="131">
        <f>SUM(H35:H42)</f>
        <v>0</v>
      </c>
      <c r="I34" s="131">
        <f>SUM(I35:I42)</f>
        <v>0</v>
      </c>
    </row>
    <row r="35" s="125" customFormat="1" ht="18.45" customHeight="1" spans="1:9">
      <c r="A35" s="119" t="s">
        <v>763</v>
      </c>
      <c r="B35" s="134" t="s">
        <v>764</v>
      </c>
      <c r="C35" s="131"/>
      <c r="D35" s="133"/>
      <c r="E35" s="133"/>
      <c r="F35" s="133"/>
      <c r="G35" s="133"/>
      <c r="H35" s="133"/>
      <c r="I35" s="133"/>
    </row>
    <row r="36" s="125" customFormat="1" ht="18.45" customHeight="1" spans="1:9">
      <c r="A36" s="119" t="s">
        <v>765</v>
      </c>
      <c r="B36" s="134" t="s">
        <v>766</v>
      </c>
      <c r="C36" s="131"/>
      <c r="D36" s="133"/>
      <c r="E36" s="133"/>
      <c r="F36" s="133"/>
      <c r="G36" s="133"/>
      <c r="H36" s="133"/>
      <c r="I36" s="133"/>
    </row>
    <row r="37" s="125" customFormat="1" ht="18.45" customHeight="1" spans="1:9">
      <c r="A37" s="119" t="s">
        <v>767</v>
      </c>
      <c r="B37" s="134" t="s">
        <v>768</v>
      </c>
      <c r="C37" s="131"/>
      <c r="D37" s="133"/>
      <c r="E37" s="133"/>
      <c r="F37" s="133"/>
      <c r="G37" s="133"/>
      <c r="H37" s="133"/>
      <c r="I37" s="133"/>
    </row>
    <row r="38" s="125" customFormat="1" ht="18.45" customHeight="1" spans="1:9">
      <c r="A38" s="119" t="s">
        <v>769</v>
      </c>
      <c r="B38" s="134" t="s">
        <v>770</v>
      </c>
      <c r="C38" s="131"/>
      <c r="D38" s="133"/>
      <c r="E38" s="133"/>
      <c r="F38" s="133"/>
      <c r="G38" s="133"/>
      <c r="H38" s="133"/>
      <c r="I38" s="133"/>
    </row>
    <row r="39" s="125" customFormat="1" ht="18.45" customHeight="1" spans="1:9">
      <c r="A39" s="119" t="s">
        <v>771</v>
      </c>
      <c r="B39" s="134" t="s">
        <v>772</v>
      </c>
      <c r="C39" s="131"/>
      <c r="D39" s="133"/>
      <c r="E39" s="133"/>
      <c r="F39" s="133"/>
      <c r="G39" s="133"/>
      <c r="H39" s="133"/>
      <c r="I39" s="133"/>
    </row>
    <row r="40" s="125" customFormat="1" ht="18.45" customHeight="1" spans="1:9">
      <c r="A40" s="119" t="s">
        <v>773</v>
      </c>
      <c r="B40" s="134" t="s">
        <v>774</v>
      </c>
      <c r="C40" s="131"/>
      <c r="D40" s="133"/>
      <c r="E40" s="133"/>
      <c r="F40" s="133"/>
      <c r="G40" s="133"/>
      <c r="H40" s="133"/>
      <c r="I40" s="133"/>
    </row>
    <row r="41" s="125" customFormat="1" ht="18.45" customHeight="1" spans="1:9">
      <c r="A41" s="119" t="s">
        <v>775</v>
      </c>
      <c r="B41" s="134" t="s">
        <v>776</v>
      </c>
      <c r="C41" s="131"/>
      <c r="D41" s="133"/>
      <c r="E41" s="133"/>
      <c r="F41" s="133"/>
      <c r="G41" s="133"/>
      <c r="H41" s="133"/>
      <c r="I41" s="133"/>
    </row>
    <row r="42" s="125" customFormat="1" ht="18.45" customHeight="1" spans="1:9">
      <c r="A42" s="119" t="s">
        <v>777</v>
      </c>
      <c r="B42" s="134" t="s">
        <v>778</v>
      </c>
      <c r="C42" s="131"/>
      <c r="D42" s="133"/>
      <c r="E42" s="133"/>
      <c r="F42" s="133"/>
      <c r="G42" s="133"/>
      <c r="H42" s="133"/>
      <c r="I42" s="133"/>
    </row>
    <row r="43" s="125" customFormat="1" ht="18.45" customHeight="1" spans="1:9">
      <c r="A43" s="119" t="s">
        <v>413</v>
      </c>
      <c r="B43" s="132" t="s">
        <v>658</v>
      </c>
      <c r="C43" s="131"/>
      <c r="D43" s="131"/>
      <c r="E43" s="131"/>
      <c r="F43" s="131"/>
      <c r="G43" s="131"/>
      <c r="H43" s="131">
        <f>SUM(H44)</f>
        <v>0</v>
      </c>
      <c r="I43" s="131">
        <f>SUM(I44)</f>
        <v>0</v>
      </c>
    </row>
    <row r="44" s="125" customFormat="1" ht="18.45" customHeight="1" spans="1:9">
      <c r="A44" s="119" t="s">
        <v>779</v>
      </c>
      <c r="B44" s="134" t="s">
        <v>780</v>
      </c>
      <c r="C44" s="131"/>
      <c r="D44" s="133"/>
      <c r="E44" s="133"/>
      <c r="F44" s="133"/>
      <c r="G44" s="133"/>
      <c r="H44" s="133"/>
      <c r="I44" s="133"/>
    </row>
    <row r="45" s="125" customFormat="1" ht="18.45" customHeight="1" spans="1:9">
      <c r="A45" s="119" t="s">
        <v>503</v>
      </c>
      <c r="B45" s="132" t="s">
        <v>659</v>
      </c>
      <c r="C45" s="131">
        <v>19510</v>
      </c>
      <c r="D45" s="131">
        <v>19510</v>
      </c>
      <c r="E45" s="131"/>
      <c r="F45" s="131"/>
      <c r="G45" s="131"/>
      <c r="H45" s="131">
        <f>SUM(H46:H48)</f>
        <v>0</v>
      </c>
      <c r="I45" s="131">
        <f>SUM(I46:I48)</f>
        <v>0</v>
      </c>
    </row>
    <row r="46" s="125" customFormat="1" ht="18.45" customHeight="1" spans="1:9">
      <c r="A46" s="119" t="s">
        <v>781</v>
      </c>
      <c r="B46" s="134" t="s">
        <v>782</v>
      </c>
      <c r="C46" s="131">
        <v>19510</v>
      </c>
      <c r="D46" s="133">
        <v>19510</v>
      </c>
      <c r="E46" s="133"/>
      <c r="F46" s="133"/>
      <c r="G46" s="133"/>
      <c r="H46" s="133"/>
      <c r="I46" s="133"/>
    </row>
    <row r="47" s="125" customFormat="1" ht="18.45" customHeight="1" spans="1:9">
      <c r="A47" s="119" t="s">
        <v>783</v>
      </c>
      <c r="B47" s="134" t="s">
        <v>784</v>
      </c>
      <c r="C47" s="131"/>
      <c r="D47" s="133"/>
      <c r="E47" s="133"/>
      <c r="F47" s="133"/>
      <c r="G47" s="133"/>
      <c r="H47" s="133"/>
      <c r="I47" s="133"/>
    </row>
    <row r="48" s="125" customFormat="1" ht="18.45" customHeight="1" spans="1:9">
      <c r="A48" s="119" t="s">
        <v>785</v>
      </c>
      <c r="B48" s="134" t="s">
        <v>786</v>
      </c>
      <c r="C48" s="131"/>
      <c r="D48" s="133"/>
      <c r="E48" s="133"/>
      <c r="F48" s="133"/>
      <c r="G48" s="133"/>
      <c r="H48" s="133"/>
      <c r="I48" s="133"/>
    </row>
    <row r="49" s="125" customFormat="1" ht="18.45" customHeight="1" spans="1:9">
      <c r="A49" s="119" t="s">
        <v>507</v>
      </c>
      <c r="B49" s="132" t="s">
        <v>787</v>
      </c>
      <c r="C49" s="131">
        <v>13714</v>
      </c>
      <c r="D49" s="136">
        <v>13714</v>
      </c>
      <c r="E49" s="136"/>
      <c r="F49" s="136"/>
      <c r="G49" s="136"/>
      <c r="H49" s="136"/>
      <c r="I49" s="136"/>
    </row>
    <row r="50" s="125" customFormat="1" ht="18.45" customHeight="1" spans="1:9">
      <c r="A50" s="119" t="s">
        <v>510</v>
      </c>
      <c r="B50" s="132" t="s">
        <v>788</v>
      </c>
      <c r="C50" s="131"/>
      <c r="D50" s="136"/>
      <c r="E50" s="136"/>
      <c r="F50" s="136"/>
      <c r="G50" s="136"/>
      <c r="H50" s="136"/>
      <c r="I50" s="136"/>
    </row>
    <row r="51" s="125" customFormat="1" ht="18.45" customHeight="1" spans="1:9">
      <c r="A51" s="119" t="s">
        <v>789</v>
      </c>
      <c r="B51" s="119" t="s">
        <v>790</v>
      </c>
      <c r="C51" s="131"/>
      <c r="D51" s="136"/>
      <c r="E51" s="136"/>
      <c r="F51" s="136"/>
      <c r="G51" s="136"/>
      <c r="H51" s="136"/>
      <c r="I51" s="136"/>
    </row>
    <row r="52" s="125" customFormat="1" ht="20.1" customHeight="1" spans="1:9">
      <c r="A52" s="119"/>
      <c r="B52" s="119"/>
      <c r="C52" s="133"/>
      <c r="D52" s="133"/>
      <c r="E52" s="133"/>
      <c r="F52" s="133"/>
      <c r="G52" s="133"/>
      <c r="H52" s="133"/>
      <c r="I52" s="133"/>
    </row>
    <row r="53" s="125" customFormat="1" ht="20.1" customHeight="1" spans="1:9">
      <c r="A53" s="119"/>
      <c r="B53" s="119"/>
      <c r="C53" s="133"/>
      <c r="D53" s="133"/>
      <c r="E53" s="133"/>
      <c r="F53" s="133"/>
      <c r="G53" s="133"/>
      <c r="H53" s="133"/>
      <c r="I53" s="133"/>
    </row>
    <row r="54" s="125" customFormat="1" ht="20.1" customHeight="1" spans="1:9">
      <c r="A54" s="119"/>
      <c r="B54" s="123" t="s">
        <v>22</v>
      </c>
      <c r="C54" s="131">
        <f>C49+C45+C17+C10+C6+C28</f>
        <v>80364</v>
      </c>
      <c r="D54" s="131">
        <f t="shared" ref="D54:I54" si="0">D49+D45+D17+D10+D6+D28</f>
        <v>80364</v>
      </c>
      <c r="E54" s="131">
        <f t="shared" si="0"/>
        <v>0</v>
      </c>
      <c r="F54" s="131">
        <f t="shared" si="0"/>
        <v>0</v>
      </c>
      <c r="G54" s="131">
        <f t="shared" si="0"/>
        <v>0</v>
      </c>
      <c r="H54" s="131">
        <f t="shared" si="0"/>
        <v>0</v>
      </c>
      <c r="I54" s="131">
        <f t="shared" si="0"/>
        <v>0</v>
      </c>
    </row>
    <row r="55" s="125" customFormat="1" spans="1:9">
      <c r="A55" s="110"/>
      <c r="B55" s="110"/>
      <c r="C55" s="126"/>
      <c r="D55" s="126"/>
      <c r="E55" s="126"/>
      <c r="F55" s="126"/>
      <c r="G55" s="126"/>
      <c r="H55" s="126"/>
      <c r="I55" s="126"/>
    </row>
    <row r="56" s="125" customFormat="1" spans="1:9">
      <c r="A56" s="110"/>
      <c r="B56" s="110"/>
      <c r="C56" s="126"/>
      <c r="D56" s="126"/>
      <c r="E56" s="126"/>
      <c r="F56" s="126"/>
      <c r="G56" s="126"/>
      <c r="H56" s="126"/>
      <c r="I56" s="126"/>
    </row>
    <row r="57" s="125" customFormat="1" spans="1:9">
      <c r="A57" s="110"/>
      <c r="B57" s="110"/>
      <c r="C57" s="126"/>
      <c r="D57" s="126"/>
      <c r="E57" s="126"/>
      <c r="F57" s="126"/>
      <c r="G57" s="126"/>
      <c r="H57" s="126"/>
      <c r="I57" s="126"/>
    </row>
    <row r="58" s="125" customFormat="1" spans="1:9">
      <c r="A58" s="110"/>
      <c r="B58" s="110"/>
      <c r="C58" s="126"/>
      <c r="D58" s="126"/>
      <c r="E58" s="126"/>
      <c r="F58" s="126"/>
      <c r="G58" s="126"/>
      <c r="H58" s="126"/>
      <c r="I58" s="126"/>
    </row>
    <row r="59" s="125" customFormat="1" spans="1:9">
      <c r="A59" s="110"/>
      <c r="B59" s="110"/>
      <c r="C59" s="126"/>
      <c r="D59" s="126"/>
      <c r="E59" s="126"/>
      <c r="F59" s="126"/>
      <c r="G59" s="126"/>
      <c r="H59" s="126"/>
      <c r="I59" s="126"/>
    </row>
    <row r="60" s="125" customFormat="1" spans="1:9">
      <c r="A60" s="110"/>
      <c r="B60" s="110"/>
      <c r="C60" s="126"/>
      <c r="D60" s="126"/>
      <c r="E60" s="126"/>
      <c r="F60" s="126"/>
      <c r="G60" s="126"/>
      <c r="H60" s="126"/>
      <c r="I60" s="126"/>
    </row>
    <row r="61" s="125" customFormat="1" spans="1:9">
      <c r="A61" s="110"/>
      <c r="B61" s="110"/>
      <c r="C61" s="126"/>
      <c r="D61" s="126"/>
      <c r="E61" s="126"/>
      <c r="F61" s="126"/>
      <c r="G61" s="126"/>
      <c r="H61" s="126"/>
      <c r="I61" s="126"/>
    </row>
    <row r="62" s="125" customFormat="1" spans="1:9">
      <c r="A62" s="110"/>
      <c r="B62" s="110"/>
      <c r="C62" s="126"/>
      <c r="D62" s="126"/>
      <c r="E62" s="126"/>
      <c r="F62" s="126"/>
      <c r="G62" s="126"/>
      <c r="H62" s="126"/>
      <c r="I62" s="126"/>
    </row>
    <row r="63" s="125" customFormat="1" spans="1:9">
      <c r="A63" s="110"/>
      <c r="B63" s="110"/>
      <c r="C63" s="126"/>
      <c r="D63" s="126"/>
      <c r="E63" s="126"/>
      <c r="F63" s="126"/>
      <c r="G63" s="126"/>
      <c r="H63" s="126"/>
      <c r="I63" s="126"/>
    </row>
    <row r="64" s="125" customFormat="1" spans="1:9">
      <c r="A64" s="110"/>
      <c r="B64" s="110"/>
      <c r="C64" s="126"/>
      <c r="D64" s="126"/>
      <c r="E64" s="126"/>
      <c r="F64" s="126"/>
      <c r="G64" s="126"/>
      <c r="H64" s="126"/>
      <c r="I64" s="126"/>
    </row>
    <row r="65" s="125" customFormat="1" spans="1:9">
      <c r="A65" s="110"/>
      <c r="B65" s="110"/>
      <c r="C65" s="126"/>
      <c r="D65" s="126"/>
      <c r="E65" s="126"/>
      <c r="F65" s="126"/>
      <c r="G65" s="126"/>
      <c r="H65" s="126"/>
      <c r="I65" s="126"/>
    </row>
    <row r="66" s="125" customFormat="1" spans="1:9">
      <c r="A66" s="110"/>
      <c r="B66" s="110"/>
      <c r="C66" s="126"/>
      <c r="D66" s="126"/>
      <c r="E66" s="126"/>
      <c r="F66" s="126"/>
      <c r="G66" s="126"/>
      <c r="H66" s="126"/>
      <c r="I66" s="126"/>
    </row>
    <row r="67" s="125" customFormat="1" spans="1:9">
      <c r="A67" s="110"/>
      <c r="B67" s="110"/>
      <c r="C67" s="126"/>
      <c r="D67" s="126"/>
      <c r="E67" s="126"/>
      <c r="F67" s="126"/>
      <c r="G67" s="126"/>
      <c r="H67" s="126"/>
      <c r="I67" s="126"/>
    </row>
    <row r="68" s="125" customFormat="1" spans="1:9">
      <c r="A68" s="110"/>
      <c r="B68" s="110"/>
      <c r="C68" s="126"/>
      <c r="D68" s="126"/>
      <c r="E68" s="126"/>
      <c r="F68" s="126"/>
      <c r="G68" s="126"/>
      <c r="H68" s="126"/>
      <c r="I68" s="126"/>
    </row>
    <row r="69" s="125" customFormat="1" spans="1:9">
      <c r="A69" s="110"/>
      <c r="B69" s="110"/>
      <c r="C69" s="126"/>
      <c r="D69" s="126"/>
      <c r="E69" s="126"/>
      <c r="F69" s="126"/>
      <c r="G69" s="126"/>
      <c r="H69" s="126"/>
      <c r="I69" s="126"/>
    </row>
    <row r="70" s="125" customFormat="1" spans="1:9">
      <c r="A70" s="110"/>
      <c r="B70" s="110"/>
      <c r="C70" s="126"/>
      <c r="D70" s="126"/>
      <c r="E70" s="126"/>
      <c r="F70" s="126"/>
      <c r="G70" s="126"/>
      <c r="H70" s="126"/>
      <c r="I70" s="126"/>
    </row>
    <row r="71" s="125" customFormat="1" spans="1:9">
      <c r="A71" s="110"/>
      <c r="B71" s="110"/>
      <c r="C71" s="126"/>
      <c r="D71" s="126"/>
      <c r="E71" s="126"/>
      <c r="F71" s="126"/>
      <c r="G71" s="126"/>
      <c r="H71" s="126"/>
      <c r="I71" s="126"/>
    </row>
    <row r="72" s="125" customFormat="1" spans="1:9">
      <c r="A72" s="110"/>
      <c r="B72" s="110"/>
      <c r="C72" s="126"/>
      <c r="D72" s="126"/>
      <c r="E72" s="126"/>
      <c r="F72" s="126"/>
      <c r="G72" s="126"/>
      <c r="H72" s="126"/>
      <c r="I72" s="126"/>
    </row>
    <row r="73" s="125" customFormat="1" spans="1:9">
      <c r="A73" s="110"/>
      <c r="B73" s="110"/>
      <c r="C73" s="126"/>
      <c r="D73" s="126"/>
      <c r="E73" s="126"/>
      <c r="F73" s="126"/>
      <c r="G73" s="126"/>
      <c r="H73" s="126"/>
      <c r="I73" s="126"/>
    </row>
    <row r="74" s="125" customFormat="1" spans="1:9">
      <c r="A74" s="110"/>
      <c r="B74" s="110"/>
      <c r="C74" s="126"/>
      <c r="D74" s="126"/>
      <c r="E74" s="126"/>
      <c r="F74" s="126"/>
      <c r="G74" s="126"/>
      <c r="H74" s="126"/>
      <c r="I74" s="126"/>
    </row>
    <row r="75" s="125" customFormat="1" spans="1:9">
      <c r="A75" s="110"/>
      <c r="B75" s="110"/>
      <c r="C75" s="126"/>
      <c r="D75" s="126"/>
      <c r="E75" s="126"/>
      <c r="F75" s="126"/>
      <c r="G75" s="126"/>
      <c r="H75" s="126"/>
      <c r="I75" s="126"/>
    </row>
    <row r="76" s="125" customFormat="1" spans="1:9">
      <c r="A76" s="110"/>
      <c r="B76" s="110"/>
      <c r="C76" s="126"/>
      <c r="D76" s="126"/>
      <c r="E76" s="126"/>
      <c r="F76" s="126"/>
      <c r="G76" s="126"/>
      <c r="H76" s="126"/>
      <c r="I76" s="126"/>
    </row>
    <row r="77" s="125" customFormat="1" spans="1:9">
      <c r="A77" s="110"/>
      <c r="B77" s="110"/>
      <c r="C77" s="126"/>
      <c r="D77" s="126"/>
      <c r="E77" s="126"/>
      <c r="F77" s="126"/>
      <c r="G77" s="126"/>
      <c r="H77" s="126"/>
      <c r="I77" s="126"/>
    </row>
    <row r="78" s="125" customFormat="1" spans="1:9">
      <c r="A78" s="110"/>
      <c r="B78" s="110"/>
      <c r="C78" s="126"/>
      <c r="D78" s="126"/>
      <c r="E78" s="126"/>
      <c r="F78" s="126"/>
      <c r="G78" s="126"/>
      <c r="H78" s="126"/>
      <c r="I78" s="126"/>
    </row>
    <row r="79" s="125" customFormat="1" spans="1:9">
      <c r="A79" s="110"/>
      <c r="B79" s="110"/>
      <c r="C79" s="126"/>
      <c r="D79" s="126"/>
      <c r="E79" s="126"/>
      <c r="F79" s="126"/>
      <c r="G79" s="126"/>
      <c r="H79" s="126"/>
      <c r="I79" s="126"/>
    </row>
    <row r="80" s="125" customFormat="1" spans="1:9">
      <c r="A80" s="110"/>
      <c r="B80" s="110"/>
      <c r="C80" s="126"/>
      <c r="D80" s="126"/>
      <c r="E80" s="126"/>
      <c r="F80" s="126"/>
      <c r="G80" s="126"/>
      <c r="H80" s="126"/>
      <c r="I80" s="126"/>
    </row>
    <row r="81" s="125" customFormat="1" spans="1:9">
      <c r="A81" s="110"/>
      <c r="B81" s="110"/>
      <c r="C81" s="126"/>
      <c r="D81" s="126"/>
      <c r="E81" s="126"/>
      <c r="F81" s="126"/>
      <c r="G81" s="126"/>
      <c r="H81" s="126"/>
      <c r="I81" s="126"/>
    </row>
    <row r="82" s="125" customFormat="1" spans="1:9">
      <c r="A82" s="110"/>
      <c r="B82" s="110"/>
      <c r="C82" s="126"/>
      <c r="D82" s="126"/>
      <c r="E82" s="126"/>
      <c r="F82" s="126"/>
      <c r="G82" s="126"/>
      <c r="H82" s="126"/>
      <c r="I82" s="126"/>
    </row>
    <row r="83" s="125" customFormat="1" spans="1:9">
      <c r="A83" s="110"/>
      <c r="B83" s="110"/>
      <c r="C83" s="126"/>
      <c r="D83" s="126"/>
      <c r="E83" s="126"/>
      <c r="F83" s="126"/>
      <c r="G83" s="126"/>
      <c r="H83" s="126"/>
      <c r="I83" s="126"/>
    </row>
    <row r="84" s="125" customFormat="1" spans="1:9">
      <c r="A84" s="110"/>
      <c r="B84" s="110"/>
      <c r="C84" s="126"/>
      <c r="D84" s="126"/>
      <c r="E84" s="126"/>
      <c r="F84" s="126"/>
      <c r="G84" s="126"/>
      <c r="H84" s="126"/>
      <c r="I84" s="126"/>
    </row>
    <row r="85" s="125" customFormat="1" spans="1:9">
      <c r="A85" s="110"/>
      <c r="B85" s="110"/>
      <c r="C85" s="126"/>
      <c r="D85" s="126"/>
      <c r="E85" s="126"/>
      <c r="F85" s="126"/>
      <c r="G85" s="126"/>
      <c r="H85" s="126"/>
      <c r="I85" s="126"/>
    </row>
    <row r="86" s="125" customFormat="1" spans="1:9">
      <c r="A86" s="110"/>
      <c r="B86" s="110"/>
      <c r="C86" s="126"/>
      <c r="D86" s="126"/>
      <c r="E86" s="126"/>
      <c r="F86" s="126"/>
      <c r="G86" s="126"/>
      <c r="H86" s="126"/>
      <c r="I86" s="126"/>
    </row>
    <row r="87" s="125" customFormat="1" spans="1:9">
      <c r="A87" s="110"/>
      <c r="B87" s="110"/>
      <c r="C87" s="126"/>
      <c r="D87" s="126"/>
      <c r="E87" s="126"/>
      <c r="F87" s="126"/>
      <c r="G87" s="126"/>
      <c r="H87" s="126"/>
      <c r="I87" s="126"/>
    </row>
    <row r="88" s="125" customFormat="1" spans="1:9">
      <c r="A88" s="110"/>
      <c r="B88" s="110"/>
      <c r="C88" s="126"/>
      <c r="D88" s="126"/>
      <c r="E88" s="126"/>
      <c r="F88" s="126"/>
      <c r="G88" s="126"/>
      <c r="H88" s="126"/>
      <c r="I88" s="126"/>
    </row>
    <row r="89" s="125" customFormat="1" spans="1:9">
      <c r="A89" s="110"/>
      <c r="B89" s="110"/>
      <c r="C89" s="126"/>
      <c r="D89" s="126"/>
      <c r="E89" s="126"/>
      <c r="F89" s="126"/>
      <c r="G89" s="126"/>
      <c r="H89" s="126"/>
      <c r="I89" s="126"/>
    </row>
    <row r="90" s="125" customFormat="1" spans="1:9">
      <c r="A90" s="110"/>
      <c r="B90" s="110"/>
      <c r="C90" s="126"/>
      <c r="D90" s="126"/>
      <c r="E90" s="126"/>
      <c r="F90" s="126"/>
      <c r="G90" s="126"/>
      <c r="H90" s="126"/>
      <c r="I90" s="126"/>
    </row>
    <row r="91" s="125" customFormat="1" spans="1:9">
      <c r="A91" s="110"/>
      <c r="B91" s="110"/>
      <c r="C91" s="126"/>
      <c r="D91" s="126"/>
      <c r="E91" s="126"/>
      <c r="F91" s="126"/>
      <c r="G91" s="126"/>
      <c r="H91" s="126"/>
      <c r="I91" s="126"/>
    </row>
    <row r="92" s="125" customFormat="1" spans="1:9">
      <c r="A92" s="110"/>
      <c r="B92" s="110"/>
      <c r="C92" s="126"/>
      <c r="D92" s="126"/>
      <c r="E92" s="126"/>
      <c r="F92" s="126"/>
      <c r="G92" s="126"/>
      <c r="H92" s="126"/>
      <c r="I92" s="126"/>
    </row>
    <row r="93" s="125" customFormat="1" spans="1:9">
      <c r="A93" s="110"/>
      <c r="B93" s="110"/>
      <c r="C93" s="126"/>
      <c r="D93" s="126"/>
      <c r="E93" s="126"/>
      <c r="F93" s="126"/>
      <c r="G93" s="126"/>
      <c r="H93" s="126"/>
      <c r="I93" s="126"/>
    </row>
    <row r="94" s="125" customFormat="1" spans="1:9">
      <c r="A94" s="110"/>
      <c r="B94" s="110"/>
      <c r="C94" s="126"/>
      <c r="D94" s="126"/>
      <c r="E94" s="126"/>
      <c r="F94" s="126"/>
      <c r="G94" s="126"/>
      <c r="H94" s="126"/>
      <c r="I94" s="126"/>
    </row>
    <row r="95" s="125" customFormat="1" spans="1:9">
      <c r="A95" s="110"/>
      <c r="B95" s="110"/>
      <c r="C95" s="126"/>
      <c r="D95" s="126"/>
      <c r="E95" s="126"/>
      <c r="F95" s="126"/>
      <c r="G95" s="126"/>
      <c r="H95" s="126"/>
      <c r="I95" s="126"/>
    </row>
    <row r="96" s="125" customFormat="1" spans="1:9">
      <c r="A96" s="110"/>
      <c r="B96" s="110"/>
      <c r="C96" s="126"/>
      <c r="D96" s="126"/>
      <c r="E96" s="126"/>
      <c r="F96" s="126"/>
      <c r="G96" s="126"/>
      <c r="H96" s="126"/>
      <c r="I96" s="126"/>
    </row>
    <row r="97" s="125" customFormat="1" spans="1:9">
      <c r="A97" s="110"/>
      <c r="B97" s="110"/>
      <c r="C97" s="126"/>
      <c r="D97" s="126"/>
      <c r="E97" s="126"/>
      <c r="F97" s="126"/>
      <c r="G97" s="126"/>
      <c r="H97" s="126"/>
      <c r="I97" s="126"/>
    </row>
    <row r="98" s="125" customFormat="1" spans="1:9">
      <c r="A98" s="110"/>
      <c r="B98" s="110"/>
      <c r="C98" s="126"/>
      <c r="D98" s="126"/>
      <c r="E98" s="126"/>
      <c r="F98" s="126"/>
      <c r="G98" s="126"/>
      <c r="H98" s="126"/>
      <c r="I98" s="126"/>
    </row>
    <row r="99" s="125" customFormat="1" spans="1:9">
      <c r="A99" s="110"/>
      <c r="B99" s="110"/>
      <c r="C99" s="126"/>
      <c r="D99" s="126"/>
      <c r="E99" s="126"/>
      <c r="F99" s="126"/>
      <c r="G99" s="126"/>
      <c r="H99" s="126"/>
      <c r="I99" s="126"/>
    </row>
    <row r="100" s="125" customFormat="1" spans="1:9">
      <c r="A100" s="110"/>
      <c r="B100" s="110"/>
      <c r="C100" s="126"/>
      <c r="D100" s="126"/>
      <c r="E100" s="126"/>
      <c r="F100" s="126"/>
      <c r="G100" s="126"/>
      <c r="H100" s="126"/>
      <c r="I100" s="126"/>
    </row>
    <row r="101" s="125" customFormat="1" spans="1:9">
      <c r="A101" s="110"/>
      <c r="B101" s="110"/>
      <c r="C101" s="126"/>
      <c r="D101" s="126"/>
      <c r="E101" s="126"/>
      <c r="F101" s="126"/>
      <c r="G101" s="126"/>
      <c r="H101" s="126"/>
      <c r="I101" s="126"/>
    </row>
    <row r="102" s="125" customFormat="1" spans="1:9">
      <c r="A102" s="110"/>
      <c r="B102" s="110"/>
      <c r="C102" s="126"/>
      <c r="D102" s="126"/>
      <c r="E102" s="126"/>
      <c r="F102" s="126"/>
      <c r="G102" s="126"/>
      <c r="H102" s="126"/>
      <c r="I102" s="126"/>
    </row>
    <row r="103" s="125" customFormat="1" spans="1:9">
      <c r="A103" s="110"/>
      <c r="B103" s="110"/>
      <c r="C103" s="126"/>
      <c r="D103" s="126"/>
      <c r="E103" s="126"/>
      <c r="F103" s="126"/>
      <c r="G103" s="126"/>
      <c r="H103" s="126"/>
      <c r="I103" s="126"/>
    </row>
    <row r="104" s="125" customFormat="1" spans="1:9">
      <c r="A104" s="110"/>
      <c r="B104" s="110"/>
      <c r="C104" s="126"/>
      <c r="D104" s="126"/>
      <c r="E104" s="126"/>
      <c r="F104" s="126"/>
      <c r="G104" s="126"/>
      <c r="H104" s="126"/>
      <c r="I104" s="126"/>
    </row>
    <row r="105" s="125" customFormat="1" spans="1:9">
      <c r="A105" s="110"/>
      <c r="B105" s="110"/>
      <c r="C105" s="126"/>
      <c r="D105" s="126"/>
      <c r="E105" s="126"/>
      <c r="F105" s="126"/>
      <c r="G105" s="126"/>
      <c r="H105" s="126"/>
      <c r="I105" s="126"/>
    </row>
    <row r="106" s="125" customFormat="1" spans="1:9">
      <c r="A106" s="110"/>
      <c r="B106" s="110"/>
      <c r="C106" s="126"/>
      <c r="D106" s="126"/>
      <c r="E106" s="126"/>
      <c r="F106" s="126"/>
      <c r="G106" s="126"/>
      <c r="H106" s="126"/>
      <c r="I106" s="126"/>
    </row>
    <row r="107" s="125" customFormat="1" spans="1:9">
      <c r="A107" s="110"/>
      <c r="B107" s="110"/>
      <c r="C107" s="126"/>
      <c r="D107" s="126"/>
      <c r="E107" s="126"/>
      <c r="F107" s="126"/>
      <c r="G107" s="126"/>
      <c r="H107" s="126"/>
      <c r="I107" s="126"/>
    </row>
    <row r="108" s="125" customFormat="1" spans="1:9">
      <c r="A108" s="110"/>
      <c r="B108" s="110"/>
      <c r="C108" s="126"/>
      <c r="D108" s="126"/>
      <c r="E108" s="126"/>
      <c r="F108" s="126"/>
      <c r="G108" s="126"/>
      <c r="H108" s="126"/>
      <c r="I108" s="126"/>
    </row>
    <row r="109" s="125" customFormat="1" spans="1:9">
      <c r="A109" s="110"/>
      <c r="B109" s="110"/>
      <c r="C109" s="126"/>
      <c r="D109" s="126"/>
      <c r="E109" s="126"/>
      <c r="F109" s="126"/>
      <c r="G109" s="126"/>
      <c r="H109" s="126"/>
      <c r="I109" s="126"/>
    </row>
    <row r="110" s="125" customFormat="1" spans="1:9">
      <c r="A110" s="110"/>
      <c r="B110" s="110"/>
      <c r="C110" s="126"/>
      <c r="D110" s="126"/>
      <c r="E110" s="126"/>
      <c r="F110" s="126"/>
      <c r="G110" s="126"/>
      <c r="H110" s="126"/>
      <c r="I110" s="126"/>
    </row>
    <row r="111" s="125" customFormat="1" spans="1:9">
      <c r="A111" s="110"/>
      <c r="B111" s="110"/>
      <c r="C111" s="126"/>
      <c r="D111" s="126"/>
      <c r="E111" s="126"/>
      <c r="F111" s="126"/>
      <c r="G111" s="126"/>
      <c r="H111" s="126"/>
      <c r="I111" s="126"/>
    </row>
    <row r="112" s="125" customFormat="1" spans="1:9">
      <c r="A112" s="110"/>
      <c r="B112" s="110"/>
      <c r="C112" s="126"/>
      <c r="D112" s="126"/>
      <c r="E112" s="126"/>
      <c r="F112" s="126"/>
      <c r="G112" s="126"/>
      <c r="H112" s="126"/>
      <c r="I112" s="126"/>
    </row>
    <row r="113" s="125" customFormat="1" spans="1:9">
      <c r="A113" s="110"/>
      <c r="B113" s="110"/>
      <c r="C113" s="126"/>
      <c r="D113" s="126"/>
      <c r="E113" s="126"/>
      <c r="F113" s="126"/>
      <c r="G113" s="126"/>
      <c r="H113" s="126"/>
      <c r="I113" s="126"/>
    </row>
    <row r="114" s="125" customFormat="1" spans="1:9">
      <c r="A114" s="110"/>
      <c r="B114" s="110"/>
      <c r="C114" s="126"/>
      <c r="D114" s="126"/>
      <c r="E114" s="126"/>
      <c r="F114" s="126"/>
      <c r="G114" s="126"/>
      <c r="H114" s="126"/>
      <c r="I114" s="126"/>
    </row>
    <row r="115" s="125" customFormat="1" spans="1:9">
      <c r="A115" s="110"/>
      <c r="B115" s="110"/>
      <c r="C115" s="126"/>
      <c r="D115" s="126"/>
      <c r="E115" s="126"/>
      <c r="F115" s="126"/>
      <c r="G115" s="126"/>
      <c r="H115" s="126"/>
      <c r="I115" s="126"/>
    </row>
    <row r="116" s="125" customFormat="1" spans="1:9">
      <c r="A116" s="110"/>
      <c r="B116" s="110"/>
      <c r="C116" s="126"/>
      <c r="D116" s="126"/>
      <c r="E116" s="126"/>
      <c r="F116" s="126"/>
      <c r="G116" s="126"/>
      <c r="H116" s="126"/>
      <c r="I116" s="126"/>
    </row>
    <row r="117" s="125" customFormat="1" spans="1:9">
      <c r="A117" s="110"/>
      <c r="B117" s="110"/>
      <c r="C117" s="126"/>
      <c r="D117" s="126"/>
      <c r="E117" s="126"/>
      <c r="F117" s="126"/>
      <c r="G117" s="126"/>
      <c r="H117" s="126"/>
      <c r="I117" s="126"/>
    </row>
    <row r="118" s="125" customFormat="1" spans="1:9">
      <c r="A118" s="110"/>
      <c r="B118" s="110"/>
      <c r="C118" s="126"/>
      <c r="D118" s="126"/>
      <c r="E118" s="126"/>
      <c r="F118" s="126"/>
      <c r="G118" s="126"/>
      <c r="H118" s="126"/>
      <c r="I118" s="126"/>
    </row>
    <row r="119" s="125" customFormat="1" spans="1:9">
      <c r="A119" s="110"/>
      <c r="B119" s="110"/>
      <c r="C119" s="126"/>
      <c r="D119" s="126"/>
      <c r="E119" s="126"/>
      <c r="F119" s="126"/>
      <c r="G119" s="126"/>
      <c r="H119" s="126"/>
      <c r="I119" s="126"/>
    </row>
    <row r="120" s="125" customFormat="1" spans="1:9">
      <c r="A120" s="110"/>
      <c r="B120" s="110"/>
      <c r="C120" s="126"/>
      <c r="D120" s="126"/>
      <c r="E120" s="126"/>
      <c r="F120" s="126"/>
      <c r="G120" s="126"/>
      <c r="H120" s="126"/>
      <c r="I120" s="126"/>
    </row>
    <row r="121" s="125" customFormat="1" spans="1:9">
      <c r="A121" s="110"/>
      <c r="B121" s="110"/>
      <c r="C121" s="126"/>
      <c r="D121" s="126"/>
      <c r="E121" s="126"/>
      <c r="F121" s="126"/>
      <c r="G121" s="126"/>
      <c r="H121" s="126"/>
      <c r="I121" s="126"/>
    </row>
    <row r="122" s="125" customFormat="1" spans="1:9">
      <c r="A122" s="110"/>
      <c r="B122" s="110"/>
      <c r="C122" s="126"/>
      <c r="D122" s="126"/>
      <c r="E122" s="126"/>
      <c r="F122" s="126"/>
      <c r="G122" s="126"/>
      <c r="H122" s="126"/>
      <c r="I122" s="126"/>
    </row>
    <row r="123" s="125" customFormat="1" spans="1:9">
      <c r="A123" s="110"/>
      <c r="B123" s="110"/>
      <c r="C123" s="126"/>
      <c r="D123" s="126"/>
      <c r="E123" s="126"/>
      <c r="F123" s="126"/>
      <c r="G123" s="126"/>
      <c r="H123" s="126"/>
      <c r="I123" s="126"/>
    </row>
    <row r="124" s="125" customFormat="1" spans="1:9">
      <c r="A124" s="110"/>
      <c r="B124" s="110"/>
      <c r="C124" s="126"/>
      <c r="D124" s="126"/>
      <c r="E124" s="126"/>
      <c r="F124" s="126"/>
      <c r="G124" s="126"/>
      <c r="H124" s="126"/>
      <c r="I124" s="126"/>
    </row>
    <row r="125" s="125" customFormat="1" spans="1:9">
      <c r="A125" s="110"/>
      <c r="B125" s="110"/>
      <c r="C125" s="126"/>
      <c r="D125" s="126"/>
      <c r="E125" s="126"/>
      <c r="F125" s="126"/>
      <c r="G125" s="126"/>
      <c r="H125" s="126"/>
      <c r="I125" s="126"/>
    </row>
    <row r="126" s="125" customFormat="1" spans="1:9">
      <c r="A126" s="110"/>
      <c r="B126" s="110"/>
      <c r="C126" s="126"/>
      <c r="D126" s="126"/>
      <c r="E126" s="126"/>
      <c r="F126" s="126"/>
      <c r="G126" s="126"/>
      <c r="H126" s="126"/>
      <c r="I126" s="126"/>
    </row>
    <row r="127" s="125" customFormat="1" spans="1:9">
      <c r="A127" s="110"/>
      <c r="B127" s="110"/>
      <c r="C127" s="126"/>
      <c r="D127" s="126"/>
      <c r="E127" s="126"/>
      <c r="F127" s="126"/>
      <c r="G127" s="126"/>
      <c r="H127" s="126"/>
      <c r="I127" s="126"/>
    </row>
    <row r="128" s="125" customFormat="1" spans="1:9">
      <c r="A128" s="110"/>
      <c r="B128" s="110"/>
      <c r="C128" s="126"/>
      <c r="D128" s="126"/>
      <c r="E128" s="126"/>
      <c r="F128" s="126"/>
      <c r="G128" s="126"/>
      <c r="H128" s="126"/>
      <c r="I128" s="126"/>
    </row>
    <row r="129" s="125" customFormat="1" spans="1:9">
      <c r="A129" s="110"/>
      <c r="B129" s="110"/>
      <c r="C129" s="126"/>
      <c r="D129" s="126"/>
      <c r="E129" s="126"/>
      <c r="F129" s="126"/>
      <c r="G129" s="126"/>
      <c r="H129" s="126"/>
      <c r="I129" s="126"/>
    </row>
    <row r="130" s="125" customFormat="1" spans="1:9">
      <c r="A130" s="110"/>
      <c r="B130" s="110"/>
      <c r="C130" s="126"/>
      <c r="D130" s="126"/>
      <c r="E130" s="126"/>
      <c r="F130" s="126"/>
      <c r="G130" s="126"/>
      <c r="H130" s="126"/>
      <c r="I130" s="126"/>
    </row>
    <row r="131" s="125" customFormat="1" spans="1:9">
      <c r="A131" s="110"/>
      <c r="B131" s="110"/>
      <c r="C131" s="126"/>
      <c r="D131" s="126"/>
      <c r="E131" s="126"/>
      <c r="F131" s="126"/>
      <c r="G131" s="126"/>
      <c r="H131" s="126"/>
      <c r="I131" s="126"/>
    </row>
    <row r="132" s="125" customFormat="1" spans="1:9">
      <c r="A132" s="110"/>
      <c r="B132" s="110"/>
      <c r="C132" s="126"/>
      <c r="D132" s="126"/>
      <c r="E132" s="126"/>
      <c r="F132" s="126"/>
      <c r="G132" s="126"/>
      <c r="H132" s="126"/>
      <c r="I132" s="126"/>
    </row>
    <row r="133" s="125" customFormat="1" spans="1:9">
      <c r="A133" s="110"/>
      <c r="B133" s="110"/>
      <c r="C133" s="126"/>
      <c r="D133" s="126"/>
      <c r="E133" s="126"/>
      <c r="F133" s="126"/>
      <c r="G133" s="126"/>
      <c r="H133" s="126"/>
      <c r="I133" s="126"/>
    </row>
  </sheetData>
  <mergeCells count="10">
    <mergeCell ref="B2:I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conditionalFormatting sqref="A1:A65534">
    <cfRule type="duplicateValues" dxfId="0" priority="2"/>
  </conditionalFormatting>
  <conditionalFormatting sqref="B1:B6553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06"/>
  <sheetViews>
    <sheetView workbookViewId="0">
      <selection activeCell="C54" sqref="C54"/>
    </sheetView>
  </sheetViews>
  <sheetFormatPr defaultColWidth="9" defaultRowHeight="13.5" outlineLevelCol="2"/>
  <cols>
    <col min="1" max="1" width="9" style="110"/>
    <col min="2" max="2" width="61.125" style="110" customWidth="1"/>
    <col min="3" max="3" width="21" style="111" customWidth="1"/>
    <col min="4" max="16384" width="9" style="110"/>
  </cols>
  <sheetData>
    <row r="1" s="105" customFormat="1" ht="14.25" spans="1:3">
      <c r="A1" s="110"/>
      <c r="B1" s="112" t="s">
        <v>791</v>
      </c>
      <c r="C1" s="111"/>
    </row>
    <row r="2" s="106" customFormat="1" ht="22.5" spans="2:3">
      <c r="B2" s="113" t="s">
        <v>792</v>
      </c>
      <c r="C2" s="114"/>
    </row>
    <row r="3" s="107" customFormat="1" ht="18" customHeight="1" spans="1:3">
      <c r="A3" s="110"/>
      <c r="B3" s="110"/>
      <c r="C3" s="111"/>
    </row>
    <row r="4" s="108" customFormat="1" ht="31.5" customHeight="1" spans="1:3">
      <c r="A4" s="115" t="s">
        <v>711</v>
      </c>
      <c r="B4" s="115" t="s">
        <v>57</v>
      </c>
      <c r="C4" s="116" t="s">
        <v>713</v>
      </c>
    </row>
    <row r="5" s="108" customFormat="1" ht="27.75" customHeight="1" spans="1:3">
      <c r="A5" s="117"/>
      <c r="B5" s="115"/>
      <c r="C5" s="118"/>
    </row>
    <row r="6" s="107" customFormat="1" ht="18.45" customHeight="1" spans="1:3">
      <c r="A6" s="119" t="s">
        <v>260</v>
      </c>
      <c r="B6" s="120" t="s">
        <v>652</v>
      </c>
      <c r="C6" s="121"/>
    </row>
    <row r="7" s="107" customFormat="1" ht="18.45" customHeight="1" spans="1:3">
      <c r="A7" s="119" t="s">
        <v>717</v>
      </c>
      <c r="B7" s="120" t="s">
        <v>718</v>
      </c>
      <c r="C7" s="121"/>
    </row>
    <row r="8" s="107" customFormat="1" ht="18.45" customHeight="1" spans="1:3">
      <c r="A8" s="119" t="s">
        <v>719</v>
      </c>
      <c r="B8" s="120" t="s">
        <v>720</v>
      </c>
      <c r="C8" s="121"/>
    </row>
    <row r="9" s="107" customFormat="1" ht="18.45" customHeight="1" spans="1:3">
      <c r="A9" s="119" t="s">
        <v>721</v>
      </c>
      <c r="B9" s="120" t="s">
        <v>722</v>
      </c>
      <c r="C9" s="121"/>
    </row>
    <row r="10" s="107" customFormat="1" spans="1:3">
      <c r="A10" s="119" t="s">
        <v>273</v>
      </c>
      <c r="B10" s="120" t="s">
        <v>653</v>
      </c>
      <c r="C10" s="121"/>
    </row>
    <row r="11" s="107" customFormat="1" ht="18.45" customHeight="1" spans="1:3">
      <c r="A11" s="119" t="s">
        <v>723</v>
      </c>
      <c r="B11" s="120" t="s">
        <v>724</v>
      </c>
      <c r="C11" s="121"/>
    </row>
    <row r="12" s="107" customFormat="1" ht="18.45" customHeight="1" spans="1:3">
      <c r="A12" s="119" t="s">
        <v>725</v>
      </c>
      <c r="B12" s="120" t="s">
        <v>726</v>
      </c>
      <c r="C12" s="121"/>
    </row>
    <row r="13" s="107" customFormat="1" ht="18.45" customHeight="1" spans="1:3">
      <c r="A13" s="119" t="s">
        <v>727</v>
      </c>
      <c r="B13" s="120" t="s">
        <v>728</v>
      </c>
      <c r="C13" s="121"/>
    </row>
    <row r="14" s="107" customFormat="1" ht="18.45" customHeight="1" spans="1:3">
      <c r="A14" s="119" t="s">
        <v>343</v>
      </c>
      <c r="B14" s="120" t="s">
        <v>654</v>
      </c>
      <c r="C14" s="121"/>
    </row>
    <row r="15" s="107" customFormat="1" ht="18.45" customHeight="1" spans="1:3">
      <c r="A15" s="119" t="s">
        <v>729</v>
      </c>
      <c r="B15" s="120" t="s">
        <v>730</v>
      </c>
      <c r="C15" s="121"/>
    </row>
    <row r="16" s="107" customFormat="1" ht="18.45" customHeight="1" spans="1:3">
      <c r="A16" s="119" t="s">
        <v>731</v>
      </c>
      <c r="B16" s="120" t="s">
        <v>732</v>
      </c>
      <c r="C16" s="121"/>
    </row>
    <row r="17" s="107" customFormat="1" ht="18.45" customHeight="1" spans="1:3">
      <c r="A17" s="119" t="s">
        <v>372</v>
      </c>
      <c r="B17" s="120" t="s">
        <v>655</v>
      </c>
      <c r="C17" s="121"/>
    </row>
    <row r="18" s="107" customFormat="1" ht="18.45" customHeight="1" spans="1:3">
      <c r="A18" s="119" t="s">
        <v>733</v>
      </c>
      <c r="B18" s="120" t="s">
        <v>734</v>
      </c>
      <c r="C18" s="121"/>
    </row>
    <row r="19" s="107" customFormat="1" ht="18.45" customHeight="1" spans="1:3">
      <c r="A19" s="119" t="s">
        <v>735</v>
      </c>
      <c r="B19" s="120" t="s">
        <v>736</v>
      </c>
      <c r="C19" s="121"/>
    </row>
    <row r="20" s="107" customFormat="1" ht="18.45" customHeight="1" spans="1:3">
      <c r="A20" s="119" t="s">
        <v>737</v>
      </c>
      <c r="B20" s="120" t="s">
        <v>738</v>
      </c>
      <c r="C20" s="121"/>
    </row>
    <row r="21" s="107" customFormat="1" ht="18.45" customHeight="1" spans="1:3">
      <c r="A21" s="119" t="s">
        <v>739</v>
      </c>
      <c r="B21" s="120" t="s">
        <v>740</v>
      </c>
      <c r="C21" s="121"/>
    </row>
    <row r="22" s="107" customFormat="1" ht="18.45" customHeight="1" spans="1:3">
      <c r="A22" s="119" t="s">
        <v>741</v>
      </c>
      <c r="B22" s="120" t="s">
        <v>742</v>
      </c>
      <c r="C22" s="121"/>
    </row>
    <row r="23" s="107" customFormat="1" ht="18.45" customHeight="1" spans="1:3">
      <c r="A23" s="119" t="s">
        <v>743</v>
      </c>
      <c r="B23" s="120" t="s">
        <v>744</v>
      </c>
      <c r="C23" s="121"/>
    </row>
    <row r="24" s="107" customFormat="1" ht="18.45" customHeight="1" spans="1:3">
      <c r="A24" s="119" t="s">
        <v>745</v>
      </c>
      <c r="B24" s="120" t="s">
        <v>746</v>
      </c>
      <c r="C24" s="121"/>
    </row>
    <row r="25" s="107" customFormat="1" ht="18.45" customHeight="1" spans="1:3">
      <c r="A25" s="119" t="s">
        <v>747</v>
      </c>
      <c r="B25" s="120" t="s">
        <v>748</v>
      </c>
      <c r="C25" s="121"/>
    </row>
    <row r="26" s="107" customFormat="1" ht="18.45" customHeight="1" spans="1:3">
      <c r="A26" s="119" t="s">
        <v>749</v>
      </c>
      <c r="B26" s="120" t="s">
        <v>750</v>
      </c>
      <c r="C26" s="121"/>
    </row>
    <row r="27" s="107" customFormat="1" ht="18.45" customHeight="1" spans="1:3">
      <c r="A27" s="119" t="s">
        <v>751</v>
      </c>
      <c r="B27" s="120" t="s">
        <v>752</v>
      </c>
      <c r="C27" s="121"/>
    </row>
    <row r="28" s="107" customFormat="1" ht="18.45" customHeight="1" spans="1:3">
      <c r="A28" s="119" t="s">
        <v>385</v>
      </c>
      <c r="B28" s="120" t="s">
        <v>656</v>
      </c>
      <c r="C28" s="121"/>
    </row>
    <row r="29" s="107" customFormat="1" ht="18.45" customHeight="1" spans="1:3">
      <c r="A29" s="119" t="s">
        <v>753</v>
      </c>
      <c r="B29" s="120" t="s">
        <v>754</v>
      </c>
      <c r="C29" s="121"/>
    </row>
    <row r="30" s="107" customFormat="1" ht="18.45" customHeight="1" spans="1:3">
      <c r="A30" s="119" t="s">
        <v>755</v>
      </c>
      <c r="B30" s="120" t="s">
        <v>756</v>
      </c>
      <c r="C30" s="121"/>
    </row>
    <row r="31" s="107" customFormat="1" ht="18.45" customHeight="1" spans="1:3">
      <c r="A31" s="119" t="s">
        <v>757</v>
      </c>
      <c r="B31" s="120" t="s">
        <v>758</v>
      </c>
      <c r="C31" s="121"/>
    </row>
    <row r="32" s="107" customFormat="1" ht="18.45" customHeight="1" spans="1:3">
      <c r="A32" s="122" t="s">
        <v>759</v>
      </c>
      <c r="B32" s="120" t="s">
        <v>760</v>
      </c>
      <c r="C32" s="121"/>
    </row>
    <row r="33" s="107" customFormat="1" ht="18.45" customHeight="1" spans="1:3">
      <c r="A33" s="122" t="s">
        <v>761</v>
      </c>
      <c r="B33" s="120" t="s">
        <v>762</v>
      </c>
      <c r="C33" s="121"/>
    </row>
    <row r="34" s="107" customFormat="1" ht="18.45" customHeight="1" spans="1:3">
      <c r="A34" s="119" t="s">
        <v>402</v>
      </c>
      <c r="B34" s="120" t="s">
        <v>657</v>
      </c>
      <c r="C34" s="121"/>
    </row>
    <row r="35" s="107" customFormat="1" ht="18.45" customHeight="1" spans="1:3">
      <c r="A35" s="119" t="s">
        <v>763</v>
      </c>
      <c r="B35" s="120" t="s">
        <v>764</v>
      </c>
      <c r="C35" s="121"/>
    </row>
    <row r="36" s="107" customFormat="1" ht="18.45" customHeight="1" spans="1:3">
      <c r="A36" s="119" t="s">
        <v>765</v>
      </c>
      <c r="B36" s="120" t="s">
        <v>766</v>
      </c>
      <c r="C36" s="121"/>
    </row>
    <row r="37" s="107" customFormat="1" ht="18.45" customHeight="1" spans="1:3">
      <c r="A37" s="119" t="s">
        <v>767</v>
      </c>
      <c r="B37" s="120" t="s">
        <v>768</v>
      </c>
      <c r="C37" s="121"/>
    </row>
    <row r="38" s="107" customFormat="1" ht="18.45" customHeight="1" spans="1:3">
      <c r="A38" s="119" t="s">
        <v>769</v>
      </c>
      <c r="B38" s="120" t="s">
        <v>770</v>
      </c>
      <c r="C38" s="121"/>
    </row>
    <row r="39" s="107" customFormat="1" ht="18.45" customHeight="1" spans="1:3">
      <c r="A39" s="119" t="s">
        <v>771</v>
      </c>
      <c r="B39" s="120" t="s">
        <v>772</v>
      </c>
      <c r="C39" s="121"/>
    </row>
    <row r="40" s="107" customFormat="1" ht="18.45" customHeight="1" spans="1:3">
      <c r="A40" s="119" t="s">
        <v>773</v>
      </c>
      <c r="B40" s="120" t="s">
        <v>774</v>
      </c>
      <c r="C40" s="121"/>
    </row>
    <row r="41" s="107" customFormat="1" ht="18.45" customHeight="1" spans="1:3">
      <c r="A41" s="119" t="s">
        <v>775</v>
      </c>
      <c r="B41" s="120" t="s">
        <v>776</v>
      </c>
      <c r="C41" s="121"/>
    </row>
    <row r="42" s="107" customFormat="1" ht="18.45" customHeight="1" spans="1:3">
      <c r="A42" s="119" t="s">
        <v>777</v>
      </c>
      <c r="B42" s="120" t="s">
        <v>778</v>
      </c>
      <c r="C42" s="121"/>
    </row>
    <row r="43" s="107" customFormat="1" ht="18.45" customHeight="1" spans="1:3">
      <c r="A43" s="119" t="s">
        <v>413</v>
      </c>
      <c r="B43" s="120" t="s">
        <v>658</v>
      </c>
      <c r="C43" s="121"/>
    </row>
    <row r="44" s="107" customFormat="1" ht="18.45" customHeight="1" spans="1:3">
      <c r="A44" s="119" t="s">
        <v>779</v>
      </c>
      <c r="B44" s="120" t="s">
        <v>780</v>
      </c>
      <c r="C44" s="121"/>
    </row>
    <row r="45" s="107" customFormat="1" ht="18.45" customHeight="1" spans="1:3">
      <c r="A45" s="119" t="s">
        <v>503</v>
      </c>
      <c r="B45" s="120" t="s">
        <v>659</v>
      </c>
      <c r="C45" s="121"/>
    </row>
    <row r="46" s="107" customFormat="1" ht="18.45" customHeight="1" spans="1:3">
      <c r="A46" s="119" t="s">
        <v>781</v>
      </c>
      <c r="B46" s="120" t="s">
        <v>782</v>
      </c>
      <c r="C46" s="121"/>
    </row>
    <row r="47" s="107" customFormat="1" ht="18.45" customHeight="1" spans="1:3">
      <c r="A47" s="119" t="s">
        <v>783</v>
      </c>
      <c r="B47" s="120" t="s">
        <v>784</v>
      </c>
      <c r="C47" s="121"/>
    </row>
    <row r="48" s="107" customFormat="1" ht="18.45" customHeight="1" spans="1:3">
      <c r="A48" s="119" t="s">
        <v>785</v>
      </c>
      <c r="B48" s="120" t="s">
        <v>786</v>
      </c>
      <c r="C48" s="121"/>
    </row>
    <row r="49" s="107" customFormat="1" ht="18.45" customHeight="1" spans="1:3">
      <c r="A49" s="119" t="s">
        <v>507</v>
      </c>
      <c r="B49" s="120" t="s">
        <v>787</v>
      </c>
      <c r="C49" s="121"/>
    </row>
    <row r="50" s="107" customFormat="1" ht="18.45" customHeight="1" spans="1:3">
      <c r="A50" s="119" t="s">
        <v>510</v>
      </c>
      <c r="B50" s="120" t="s">
        <v>788</v>
      </c>
      <c r="C50" s="121"/>
    </row>
    <row r="51" s="107" customFormat="1" ht="18.45" customHeight="1" spans="1:3">
      <c r="A51" s="119" t="s">
        <v>789</v>
      </c>
      <c r="B51" s="120" t="s">
        <v>790</v>
      </c>
      <c r="C51" s="121"/>
    </row>
    <row r="52" s="107" customFormat="1" ht="20.1" customHeight="1" spans="1:3">
      <c r="A52" s="119"/>
      <c r="B52" s="119"/>
      <c r="C52" s="121"/>
    </row>
    <row r="53" s="107" customFormat="1" ht="20.1" customHeight="1" spans="1:3">
      <c r="A53" s="119"/>
      <c r="B53" s="119"/>
      <c r="C53" s="121"/>
    </row>
    <row r="54" s="107" customFormat="1" ht="20.1" customHeight="1" spans="1:3">
      <c r="A54" s="119"/>
      <c r="B54" s="123" t="s">
        <v>22</v>
      </c>
      <c r="C54" s="121"/>
    </row>
    <row r="55" s="107" customFormat="1" ht="20.1" customHeight="1" spans="1:3">
      <c r="A55" s="110"/>
      <c r="B55" s="110"/>
      <c r="C55" s="111"/>
    </row>
    <row r="56" s="107" customFormat="1" spans="1:3">
      <c r="A56" s="110"/>
      <c r="B56" s="110"/>
      <c r="C56" s="111"/>
    </row>
    <row r="57" s="107" customFormat="1" spans="1:3">
      <c r="A57" s="110"/>
      <c r="B57" s="110"/>
      <c r="C57" s="111"/>
    </row>
    <row r="58" s="107" customFormat="1" spans="1:3">
      <c r="A58" s="110"/>
      <c r="B58" s="110"/>
      <c r="C58" s="111"/>
    </row>
    <row r="59" s="107" customFormat="1" spans="1:3">
      <c r="A59" s="110"/>
      <c r="B59" s="110"/>
      <c r="C59" s="111"/>
    </row>
    <row r="60" s="107" customFormat="1" spans="1:3">
      <c r="A60" s="110"/>
      <c r="B60" s="110"/>
      <c r="C60" s="111"/>
    </row>
    <row r="61" s="107" customFormat="1" spans="1:3">
      <c r="A61" s="110"/>
      <c r="B61" s="110"/>
      <c r="C61" s="111"/>
    </row>
    <row r="62" s="107" customFormat="1" spans="1:3">
      <c r="A62" s="110"/>
      <c r="B62" s="110"/>
      <c r="C62" s="111"/>
    </row>
    <row r="63" s="107" customFormat="1" spans="1:3">
      <c r="A63" s="110"/>
      <c r="B63" s="110"/>
      <c r="C63" s="111"/>
    </row>
    <row r="64" s="107" customFormat="1" spans="1:3">
      <c r="A64" s="110"/>
      <c r="B64" s="110"/>
      <c r="C64" s="111"/>
    </row>
    <row r="65" s="107" customFormat="1" spans="1:3">
      <c r="A65" s="110"/>
      <c r="B65" s="110"/>
      <c r="C65" s="111"/>
    </row>
    <row r="66" s="107" customFormat="1" spans="1:3">
      <c r="A66" s="110"/>
      <c r="B66" s="110"/>
      <c r="C66" s="111"/>
    </row>
    <row r="67" s="107" customFormat="1" spans="1:3">
      <c r="A67" s="110"/>
      <c r="B67" s="110"/>
      <c r="C67" s="111"/>
    </row>
    <row r="68" s="107" customFormat="1" spans="1:3">
      <c r="A68" s="110"/>
      <c r="B68" s="110"/>
      <c r="C68" s="111"/>
    </row>
    <row r="69" s="107" customFormat="1" spans="1:3">
      <c r="A69" s="110"/>
      <c r="B69" s="110"/>
      <c r="C69" s="111"/>
    </row>
    <row r="70" s="107" customFormat="1" spans="1:3">
      <c r="A70" s="110"/>
      <c r="B70" s="110"/>
      <c r="C70" s="111"/>
    </row>
    <row r="71" s="107" customFormat="1" spans="1:3">
      <c r="A71" s="110"/>
      <c r="B71" s="110"/>
      <c r="C71" s="111"/>
    </row>
    <row r="72" s="107" customFormat="1" spans="1:3">
      <c r="A72" s="110"/>
      <c r="B72" s="110"/>
      <c r="C72" s="111"/>
    </row>
    <row r="73" s="107" customFormat="1" spans="1:3">
      <c r="A73" s="110"/>
      <c r="B73" s="110"/>
      <c r="C73" s="111"/>
    </row>
    <row r="74" s="107" customFormat="1" spans="1:3">
      <c r="A74" s="110"/>
      <c r="B74" s="110"/>
      <c r="C74" s="111"/>
    </row>
    <row r="75" s="107" customFormat="1" spans="1:3">
      <c r="A75" s="110"/>
      <c r="B75" s="110"/>
      <c r="C75" s="111"/>
    </row>
    <row r="76" s="107" customFormat="1" spans="1:3">
      <c r="A76" s="110"/>
      <c r="B76" s="110"/>
      <c r="C76" s="111"/>
    </row>
    <row r="77" s="107" customFormat="1" spans="1:3">
      <c r="A77" s="110"/>
      <c r="B77" s="110"/>
      <c r="C77" s="111"/>
    </row>
    <row r="78" s="107" customFormat="1" spans="1:3">
      <c r="A78" s="110"/>
      <c r="B78" s="110"/>
      <c r="C78" s="111"/>
    </row>
    <row r="79" s="107" customFormat="1" spans="1:3">
      <c r="A79" s="110"/>
      <c r="B79" s="110"/>
      <c r="C79" s="111"/>
    </row>
    <row r="80" s="107" customFormat="1" spans="1:3">
      <c r="A80" s="110"/>
      <c r="B80" s="110"/>
      <c r="C80" s="111"/>
    </row>
    <row r="81" s="107" customFormat="1" spans="1:3">
      <c r="A81" s="110"/>
      <c r="B81" s="110"/>
      <c r="C81" s="111"/>
    </row>
    <row r="82" s="107" customFormat="1" spans="1:3">
      <c r="A82" s="110"/>
      <c r="B82" s="110"/>
      <c r="C82" s="111"/>
    </row>
    <row r="83" s="107" customFormat="1" spans="1:3">
      <c r="A83" s="110"/>
      <c r="B83" s="110"/>
      <c r="C83" s="111"/>
    </row>
    <row r="84" s="107" customFormat="1" spans="1:3">
      <c r="A84" s="110"/>
      <c r="B84" s="110"/>
      <c r="C84" s="111"/>
    </row>
    <row r="85" s="107" customFormat="1" spans="1:3">
      <c r="A85" s="110"/>
      <c r="B85" s="110"/>
      <c r="C85" s="111"/>
    </row>
    <row r="86" s="107" customFormat="1" spans="1:3">
      <c r="A86" s="110"/>
      <c r="B86" s="110"/>
      <c r="C86" s="111"/>
    </row>
    <row r="87" s="107" customFormat="1" spans="1:3">
      <c r="A87" s="110"/>
      <c r="B87" s="110"/>
      <c r="C87" s="111"/>
    </row>
    <row r="88" s="107" customFormat="1" spans="1:3">
      <c r="A88" s="110"/>
      <c r="B88" s="110"/>
      <c r="C88" s="111"/>
    </row>
    <row r="89" s="107" customFormat="1" spans="1:3">
      <c r="A89" s="110"/>
      <c r="B89" s="110"/>
      <c r="C89" s="111"/>
    </row>
    <row r="90" s="107" customFormat="1" spans="1:3">
      <c r="A90" s="110"/>
      <c r="B90" s="110"/>
      <c r="C90" s="111"/>
    </row>
    <row r="91" s="107" customFormat="1" spans="1:3">
      <c r="A91" s="110"/>
      <c r="B91" s="110"/>
      <c r="C91" s="111"/>
    </row>
    <row r="92" s="107" customFormat="1" spans="1:3">
      <c r="A92" s="110"/>
      <c r="B92" s="110"/>
      <c r="C92" s="111"/>
    </row>
    <row r="93" s="107" customFormat="1" spans="1:3">
      <c r="A93" s="110"/>
      <c r="B93" s="110"/>
      <c r="C93" s="111"/>
    </row>
    <row r="94" s="107" customFormat="1" spans="1:3">
      <c r="A94" s="110"/>
      <c r="B94" s="110"/>
      <c r="C94" s="111"/>
    </row>
    <row r="95" s="107" customFormat="1" spans="1:3">
      <c r="A95" s="110"/>
      <c r="B95" s="110"/>
      <c r="C95" s="111"/>
    </row>
    <row r="96" s="107" customFormat="1" spans="1:3">
      <c r="A96" s="110"/>
      <c r="B96" s="110"/>
      <c r="C96" s="111"/>
    </row>
    <row r="97" s="107" customFormat="1" spans="1:3">
      <c r="A97" s="110"/>
      <c r="B97" s="110"/>
      <c r="C97" s="111"/>
    </row>
    <row r="98" s="107" customFormat="1" spans="1:3">
      <c r="A98" s="110"/>
      <c r="B98" s="110"/>
      <c r="C98" s="111"/>
    </row>
    <row r="99" s="107" customFormat="1" spans="1:3">
      <c r="A99" s="110"/>
      <c r="B99" s="110"/>
      <c r="C99" s="111"/>
    </row>
    <row r="100" s="107" customFormat="1" spans="1:3">
      <c r="A100" s="110"/>
      <c r="B100" s="110"/>
      <c r="C100" s="111"/>
    </row>
    <row r="101" s="107" customFormat="1" spans="1:3">
      <c r="A101" s="110"/>
      <c r="B101" s="110"/>
      <c r="C101" s="111"/>
    </row>
    <row r="102" s="107" customFormat="1" spans="1:3">
      <c r="A102" s="110"/>
      <c r="B102" s="110"/>
      <c r="C102" s="111"/>
    </row>
    <row r="103" s="107" customFormat="1" spans="1:3">
      <c r="A103" s="110"/>
      <c r="B103" s="110"/>
      <c r="C103" s="111"/>
    </row>
    <row r="104" s="107" customFormat="1" spans="1:3">
      <c r="A104" s="110"/>
      <c r="B104" s="110"/>
      <c r="C104" s="111"/>
    </row>
    <row r="105" s="107" customFormat="1" spans="1:3">
      <c r="A105" s="110"/>
      <c r="B105" s="110"/>
      <c r="C105" s="111"/>
    </row>
    <row r="106" s="107" customFormat="1" spans="1:3">
      <c r="A106" s="110"/>
      <c r="B106" s="110"/>
      <c r="C106" s="111"/>
    </row>
    <row r="107" s="107" customFormat="1" spans="1:3">
      <c r="A107" s="110"/>
      <c r="B107" s="110"/>
      <c r="C107" s="111"/>
    </row>
    <row r="108" s="107" customFormat="1" spans="1:3">
      <c r="A108" s="110"/>
      <c r="B108" s="110"/>
      <c r="C108" s="111"/>
    </row>
    <row r="109" s="107" customFormat="1" spans="1:3">
      <c r="A109" s="110"/>
      <c r="B109" s="110"/>
      <c r="C109" s="111"/>
    </row>
    <row r="110" s="107" customFormat="1" spans="1:3">
      <c r="A110" s="110"/>
      <c r="B110" s="110"/>
      <c r="C110" s="111"/>
    </row>
    <row r="111" s="107" customFormat="1" spans="1:3">
      <c r="A111" s="110"/>
      <c r="B111" s="110"/>
      <c r="C111" s="111"/>
    </row>
    <row r="112" s="107" customFormat="1" spans="1:3">
      <c r="A112" s="110"/>
      <c r="B112" s="110"/>
      <c r="C112" s="111"/>
    </row>
    <row r="113" s="107" customFormat="1" spans="1:3">
      <c r="A113" s="110"/>
      <c r="B113" s="110"/>
      <c r="C113" s="111"/>
    </row>
    <row r="114" s="107" customFormat="1" spans="1:3">
      <c r="A114" s="110"/>
      <c r="B114" s="110"/>
      <c r="C114" s="111"/>
    </row>
    <row r="115" s="107" customFormat="1" spans="1:3">
      <c r="A115" s="110"/>
      <c r="B115" s="110"/>
      <c r="C115" s="111"/>
    </row>
    <row r="116" s="107" customFormat="1" spans="1:3">
      <c r="A116" s="110"/>
      <c r="B116" s="110"/>
      <c r="C116" s="111"/>
    </row>
    <row r="117" s="107" customFormat="1" spans="1:3">
      <c r="A117" s="110"/>
      <c r="B117" s="110"/>
      <c r="C117" s="111"/>
    </row>
    <row r="118" s="107" customFormat="1" spans="1:3">
      <c r="A118" s="110"/>
      <c r="B118" s="110"/>
      <c r="C118" s="111"/>
    </row>
    <row r="119" s="107" customFormat="1" spans="1:3">
      <c r="A119" s="110"/>
      <c r="B119" s="110"/>
      <c r="C119" s="111"/>
    </row>
    <row r="120" s="107" customFormat="1" spans="1:3">
      <c r="A120" s="110"/>
      <c r="B120" s="110"/>
      <c r="C120" s="111"/>
    </row>
    <row r="121" s="107" customFormat="1" spans="1:3">
      <c r="A121" s="110"/>
      <c r="B121" s="110"/>
      <c r="C121" s="111"/>
    </row>
    <row r="122" s="107" customFormat="1" spans="1:3">
      <c r="A122" s="110"/>
      <c r="B122" s="110"/>
      <c r="C122" s="111"/>
    </row>
    <row r="123" s="107" customFormat="1" spans="1:3">
      <c r="A123" s="110"/>
      <c r="B123" s="110"/>
      <c r="C123" s="111"/>
    </row>
    <row r="124" s="107" customFormat="1" spans="1:3">
      <c r="A124" s="110"/>
      <c r="B124" s="110"/>
      <c r="C124" s="111"/>
    </row>
    <row r="125" s="107" customFormat="1" spans="1:3">
      <c r="A125" s="110"/>
      <c r="B125" s="110"/>
      <c r="C125" s="111"/>
    </row>
    <row r="126" s="107" customFormat="1" spans="1:3">
      <c r="A126" s="110"/>
      <c r="B126" s="110"/>
      <c r="C126" s="111"/>
    </row>
    <row r="127" s="107" customFormat="1" spans="1:3">
      <c r="A127" s="110"/>
      <c r="B127" s="110"/>
      <c r="C127" s="111"/>
    </row>
    <row r="128" s="107" customFormat="1" spans="1:3">
      <c r="A128" s="110"/>
      <c r="B128" s="110"/>
      <c r="C128" s="111"/>
    </row>
    <row r="129" s="107" customFormat="1" spans="1:3">
      <c r="A129" s="110"/>
      <c r="B129" s="110"/>
      <c r="C129" s="111"/>
    </row>
    <row r="130" s="107" customFormat="1" spans="1:3">
      <c r="A130" s="110"/>
      <c r="B130" s="110"/>
      <c r="C130" s="111"/>
    </row>
    <row r="131" s="107" customFormat="1" spans="1:3">
      <c r="A131" s="110"/>
      <c r="B131" s="110"/>
      <c r="C131" s="111"/>
    </row>
    <row r="132" s="107" customFormat="1" spans="1:3">
      <c r="A132" s="110"/>
      <c r="B132" s="110"/>
      <c r="C132" s="111"/>
    </row>
    <row r="133" s="107" customFormat="1" spans="1:3">
      <c r="A133" s="110"/>
      <c r="B133" s="110"/>
      <c r="C133" s="111"/>
    </row>
    <row r="134" s="107" customFormat="1" spans="1:3">
      <c r="A134" s="110"/>
      <c r="B134" s="110"/>
      <c r="C134" s="111"/>
    </row>
    <row r="135" s="107" customFormat="1" spans="1:3">
      <c r="A135" s="110"/>
      <c r="B135" s="110"/>
      <c r="C135" s="111"/>
    </row>
    <row r="136" s="107" customFormat="1" spans="1:3">
      <c r="A136" s="110"/>
      <c r="B136" s="110"/>
      <c r="C136" s="111"/>
    </row>
    <row r="137" s="107" customFormat="1" spans="1:3">
      <c r="A137" s="110"/>
      <c r="B137" s="110"/>
      <c r="C137" s="111"/>
    </row>
    <row r="138" s="107" customFormat="1" spans="1:3">
      <c r="A138" s="110"/>
      <c r="B138" s="110"/>
      <c r="C138" s="111"/>
    </row>
    <row r="139" s="107" customFormat="1" spans="1:3">
      <c r="A139" s="110"/>
      <c r="B139" s="110"/>
      <c r="C139" s="111"/>
    </row>
    <row r="140" s="107" customFormat="1" spans="1:3">
      <c r="A140" s="110"/>
      <c r="B140" s="110"/>
      <c r="C140" s="111"/>
    </row>
    <row r="141" s="107" customFormat="1" spans="1:3">
      <c r="A141" s="110"/>
      <c r="B141" s="110"/>
      <c r="C141" s="111"/>
    </row>
    <row r="142" s="107" customFormat="1" spans="1:3">
      <c r="A142" s="110"/>
      <c r="B142" s="110"/>
      <c r="C142" s="111"/>
    </row>
    <row r="143" s="107" customFormat="1" spans="1:3">
      <c r="A143" s="110"/>
      <c r="B143" s="110"/>
      <c r="C143" s="111"/>
    </row>
    <row r="144" s="107" customFormat="1" spans="1:3">
      <c r="A144" s="110"/>
      <c r="B144" s="110"/>
      <c r="C144" s="111"/>
    </row>
    <row r="145" s="107" customFormat="1" spans="1:3">
      <c r="A145" s="110"/>
      <c r="B145" s="110"/>
      <c r="C145" s="111"/>
    </row>
    <row r="146" s="107" customFormat="1" spans="1:3">
      <c r="A146" s="110"/>
      <c r="B146" s="110"/>
      <c r="C146" s="111"/>
    </row>
    <row r="147" s="107" customFormat="1" spans="1:3">
      <c r="A147" s="110"/>
      <c r="B147" s="110"/>
      <c r="C147" s="111"/>
    </row>
    <row r="148" s="107" customFormat="1" spans="1:3">
      <c r="A148" s="110"/>
      <c r="B148" s="110"/>
      <c r="C148" s="111"/>
    </row>
    <row r="149" s="107" customFormat="1" spans="1:3">
      <c r="A149" s="110"/>
      <c r="B149" s="110"/>
      <c r="C149" s="111"/>
    </row>
    <row r="150" s="107" customFormat="1" spans="1:3">
      <c r="A150" s="110"/>
      <c r="B150" s="110"/>
      <c r="C150" s="111"/>
    </row>
    <row r="151" s="107" customFormat="1" spans="1:3">
      <c r="A151" s="110"/>
      <c r="B151" s="110"/>
      <c r="C151" s="111"/>
    </row>
    <row r="152" s="107" customFormat="1" spans="1:3">
      <c r="A152" s="110"/>
      <c r="B152" s="110"/>
      <c r="C152" s="111"/>
    </row>
    <row r="153" s="107" customFormat="1" spans="1:3">
      <c r="A153" s="110"/>
      <c r="B153" s="110"/>
      <c r="C153" s="111"/>
    </row>
    <row r="154" s="107" customFormat="1" spans="1:3">
      <c r="A154" s="110"/>
      <c r="B154" s="110"/>
      <c r="C154" s="111"/>
    </row>
    <row r="155" s="107" customFormat="1" spans="1:3">
      <c r="A155" s="110"/>
      <c r="B155" s="110"/>
      <c r="C155" s="111"/>
    </row>
    <row r="156" s="107" customFormat="1" spans="1:3">
      <c r="A156" s="110"/>
      <c r="B156" s="110"/>
      <c r="C156" s="111"/>
    </row>
    <row r="157" s="107" customFormat="1" spans="1:3">
      <c r="A157" s="110"/>
      <c r="B157" s="110"/>
      <c r="C157" s="111"/>
    </row>
    <row r="158" s="107" customFormat="1" spans="1:3">
      <c r="A158" s="110"/>
      <c r="B158" s="110"/>
      <c r="C158" s="111"/>
    </row>
    <row r="159" s="107" customFormat="1" spans="1:3">
      <c r="A159" s="110"/>
      <c r="B159" s="110"/>
      <c r="C159" s="111"/>
    </row>
    <row r="160" s="107" customFormat="1" spans="1:3">
      <c r="A160" s="110"/>
      <c r="B160" s="110"/>
      <c r="C160" s="111"/>
    </row>
    <row r="161" s="107" customFormat="1" spans="1:3">
      <c r="A161" s="110"/>
      <c r="B161" s="110"/>
      <c r="C161" s="111"/>
    </row>
    <row r="162" s="107" customFormat="1" spans="1:3">
      <c r="A162" s="110"/>
      <c r="B162" s="110"/>
      <c r="C162" s="111"/>
    </row>
    <row r="163" s="107" customFormat="1" spans="1:3">
      <c r="A163" s="110"/>
      <c r="B163" s="110"/>
      <c r="C163" s="111"/>
    </row>
    <row r="164" s="107" customFormat="1" spans="1:3">
      <c r="A164" s="110"/>
      <c r="B164" s="110"/>
      <c r="C164" s="111"/>
    </row>
    <row r="165" s="107" customFormat="1" spans="1:3">
      <c r="A165" s="110"/>
      <c r="B165" s="110"/>
      <c r="C165" s="111"/>
    </row>
    <row r="166" s="107" customFormat="1" spans="1:3">
      <c r="A166" s="110"/>
      <c r="B166" s="110"/>
      <c r="C166" s="111"/>
    </row>
    <row r="167" s="107" customFormat="1" spans="1:3">
      <c r="A167" s="110"/>
      <c r="B167" s="110"/>
      <c r="C167" s="111"/>
    </row>
    <row r="168" s="107" customFormat="1" spans="1:3">
      <c r="A168" s="110"/>
      <c r="B168" s="110"/>
      <c r="C168" s="111"/>
    </row>
    <row r="169" s="107" customFormat="1" spans="1:3">
      <c r="A169" s="110"/>
      <c r="B169" s="110"/>
      <c r="C169" s="111"/>
    </row>
    <row r="170" s="107" customFormat="1" spans="1:3">
      <c r="A170" s="110"/>
      <c r="B170" s="110"/>
      <c r="C170" s="111"/>
    </row>
    <row r="171" s="107" customFormat="1" spans="1:3">
      <c r="A171" s="110"/>
      <c r="B171" s="110"/>
      <c r="C171" s="111"/>
    </row>
    <row r="172" s="107" customFormat="1" spans="1:3">
      <c r="A172" s="110"/>
      <c r="B172" s="110"/>
      <c r="C172" s="111"/>
    </row>
    <row r="173" s="107" customFormat="1" spans="1:3">
      <c r="A173" s="110"/>
      <c r="B173" s="110"/>
      <c r="C173" s="111"/>
    </row>
    <row r="174" s="109" customFormat="1" ht="14.25" spans="1:3">
      <c r="A174" s="110"/>
      <c r="B174" s="110"/>
      <c r="C174" s="111"/>
    </row>
    <row r="175" s="109" customFormat="1" ht="14.25" spans="1:3">
      <c r="A175" s="110"/>
      <c r="B175" s="110"/>
      <c r="C175" s="111"/>
    </row>
    <row r="176" s="109" customFormat="1" ht="14.25" spans="1:3">
      <c r="A176" s="110"/>
      <c r="B176" s="110"/>
      <c r="C176" s="111"/>
    </row>
    <row r="177" s="109" customFormat="1" ht="14.25" spans="1:3">
      <c r="A177" s="110"/>
      <c r="B177" s="110"/>
      <c r="C177" s="111"/>
    </row>
    <row r="178" s="109" customFormat="1" ht="14.25" spans="1:3">
      <c r="A178" s="110"/>
      <c r="B178" s="110"/>
      <c r="C178" s="111"/>
    </row>
    <row r="179" s="109" customFormat="1" ht="14.25" spans="1:3">
      <c r="A179" s="110"/>
      <c r="B179" s="110"/>
      <c r="C179" s="111"/>
    </row>
    <row r="180" s="109" customFormat="1" ht="14.25" spans="1:3">
      <c r="A180" s="110"/>
      <c r="B180" s="110"/>
      <c r="C180" s="111"/>
    </row>
    <row r="181" s="109" customFormat="1" ht="14.25" spans="1:3">
      <c r="A181" s="110"/>
      <c r="B181" s="110"/>
      <c r="C181" s="111"/>
    </row>
    <row r="182" s="109" customFormat="1" ht="14.25" spans="1:3">
      <c r="A182" s="110"/>
      <c r="B182" s="110"/>
      <c r="C182" s="111"/>
    </row>
    <row r="183" s="109" customFormat="1" ht="14.25" spans="1:3">
      <c r="A183" s="110"/>
      <c r="B183" s="110"/>
      <c r="C183" s="111"/>
    </row>
    <row r="184" s="109" customFormat="1" ht="14.25" spans="1:3">
      <c r="A184" s="110"/>
      <c r="B184" s="110"/>
      <c r="C184" s="111"/>
    </row>
    <row r="185" s="109" customFormat="1" ht="14.25" spans="1:3">
      <c r="A185" s="110"/>
      <c r="B185" s="110"/>
      <c r="C185" s="111"/>
    </row>
    <row r="186" s="109" customFormat="1" ht="14.25" spans="1:3">
      <c r="A186" s="110"/>
      <c r="B186" s="110"/>
      <c r="C186" s="111"/>
    </row>
    <row r="187" s="109" customFormat="1" ht="14.25" spans="1:3">
      <c r="A187" s="110"/>
      <c r="B187" s="110"/>
      <c r="C187" s="111"/>
    </row>
    <row r="188" s="109" customFormat="1" ht="14.25" spans="1:3">
      <c r="A188" s="110"/>
      <c r="B188" s="110"/>
      <c r="C188" s="111"/>
    </row>
    <row r="189" s="109" customFormat="1" ht="14.25" spans="1:3">
      <c r="A189" s="110"/>
      <c r="B189" s="110"/>
      <c r="C189" s="111"/>
    </row>
    <row r="190" s="109" customFormat="1" ht="14.25" spans="1:3">
      <c r="A190" s="110"/>
      <c r="B190" s="110"/>
      <c r="C190" s="111"/>
    </row>
    <row r="191" s="109" customFormat="1" ht="14.25" spans="1:3">
      <c r="A191" s="110"/>
      <c r="B191" s="110"/>
      <c r="C191" s="111"/>
    </row>
    <row r="192" s="109" customFormat="1" ht="14.25" spans="1:3">
      <c r="A192" s="110"/>
      <c r="B192" s="110"/>
      <c r="C192" s="111"/>
    </row>
    <row r="193" s="109" customFormat="1" ht="14.25" spans="1:3">
      <c r="A193" s="110"/>
      <c r="B193" s="110"/>
      <c r="C193" s="111"/>
    </row>
    <row r="194" s="109" customFormat="1" ht="14.25" spans="1:3">
      <c r="A194" s="110"/>
      <c r="B194" s="110"/>
      <c r="C194" s="111"/>
    </row>
    <row r="195" s="109" customFormat="1" ht="14.25" spans="1:3">
      <c r="A195" s="110"/>
      <c r="B195" s="110"/>
      <c r="C195" s="111"/>
    </row>
    <row r="196" s="109" customFormat="1" ht="14.25" spans="1:3">
      <c r="A196" s="110"/>
      <c r="B196" s="110"/>
      <c r="C196" s="111"/>
    </row>
    <row r="197" s="109" customFormat="1" ht="14.25" spans="1:3">
      <c r="A197" s="110"/>
      <c r="B197" s="110"/>
      <c r="C197" s="111"/>
    </row>
    <row r="198" s="109" customFormat="1" ht="14.25" spans="1:3">
      <c r="A198" s="110"/>
      <c r="B198" s="110"/>
      <c r="C198" s="111"/>
    </row>
    <row r="199" s="109" customFormat="1" ht="14.25" spans="1:3">
      <c r="A199" s="110"/>
      <c r="B199" s="110"/>
      <c r="C199" s="111"/>
    </row>
    <row r="200" s="109" customFormat="1" ht="14.25" spans="1:3">
      <c r="A200" s="110"/>
      <c r="B200" s="110"/>
      <c r="C200" s="111"/>
    </row>
    <row r="201" s="109" customFormat="1" ht="14.25" spans="1:3">
      <c r="A201" s="110"/>
      <c r="B201" s="110"/>
      <c r="C201" s="111"/>
    </row>
    <row r="202" s="109" customFormat="1" ht="14.25" spans="1:3">
      <c r="A202" s="110"/>
      <c r="B202" s="110"/>
      <c r="C202" s="111"/>
    </row>
    <row r="203" s="109" customFormat="1" ht="14.25" spans="1:3">
      <c r="A203" s="110"/>
      <c r="B203" s="110"/>
      <c r="C203" s="111"/>
    </row>
    <row r="204" s="109" customFormat="1" ht="14.25" spans="1:3">
      <c r="A204" s="110"/>
      <c r="B204" s="110"/>
      <c r="C204" s="111"/>
    </row>
    <row r="205" s="109" customFormat="1" ht="14.25" spans="1:3">
      <c r="A205" s="110"/>
      <c r="B205" s="110"/>
      <c r="C205" s="111"/>
    </row>
    <row r="206" s="109" customFormat="1" ht="14.25" spans="1:3">
      <c r="A206" s="110"/>
      <c r="B206" s="110"/>
      <c r="C206" s="111"/>
    </row>
    <row r="207" s="109" customFormat="1" ht="14.25" spans="1:3">
      <c r="A207" s="110"/>
      <c r="B207" s="110"/>
      <c r="C207" s="111"/>
    </row>
    <row r="208" s="109" customFormat="1" ht="14.25" spans="1:3">
      <c r="A208" s="110"/>
      <c r="B208" s="110"/>
      <c r="C208" s="111"/>
    </row>
    <row r="209" s="109" customFormat="1" ht="14.25" spans="1:3">
      <c r="A209" s="110"/>
      <c r="B209" s="110"/>
      <c r="C209" s="111"/>
    </row>
    <row r="210" s="109" customFormat="1" ht="14.25" spans="1:3">
      <c r="A210" s="110"/>
      <c r="B210" s="110"/>
      <c r="C210" s="111"/>
    </row>
    <row r="211" s="109" customFormat="1" ht="14.25" spans="1:3">
      <c r="A211" s="110"/>
      <c r="B211" s="110"/>
      <c r="C211" s="111"/>
    </row>
    <row r="212" s="109" customFormat="1" ht="14.25" spans="1:3">
      <c r="A212" s="110"/>
      <c r="B212" s="110"/>
      <c r="C212" s="111"/>
    </row>
    <row r="213" s="109" customFormat="1" ht="14.25" spans="1:3">
      <c r="A213" s="110"/>
      <c r="B213" s="110"/>
      <c r="C213" s="111"/>
    </row>
    <row r="214" s="109" customFormat="1" ht="14.25" spans="1:3">
      <c r="A214" s="110"/>
      <c r="B214" s="110"/>
      <c r="C214" s="111"/>
    </row>
    <row r="215" s="109" customFormat="1" ht="14.25" spans="1:3">
      <c r="A215" s="110"/>
      <c r="B215" s="110"/>
      <c r="C215" s="111"/>
    </row>
    <row r="216" s="109" customFormat="1" ht="14.25" spans="1:3">
      <c r="A216" s="110"/>
      <c r="B216" s="110"/>
      <c r="C216" s="111"/>
    </row>
    <row r="217" s="109" customFormat="1" ht="14.25" spans="1:3">
      <c r="A217" s="110"/>
      <c r="B217" s="110"/>
      <c r="C217" s="111"/>
    </row>
    <row r="218" s="109" customFormat="1" ht="14.25" spans="1:3">
      <c r="A218" s="110"/>
      <c r="B218" s="110"/>
      <c r="C218" s="111"/>
    </row>
    <row r="219" s="109" customFormat="1" ht="14.25" spans="1:3">
      <c r="A219" s="110"/>
      <c r="B219" s="110"/>
      <c r="C219" s="111"/>
    </row>
    <row r="220" s="109" customFormat="1" ht="14.25" spans="1:3">
      <c r="A220" s="110"/>
      <c r="B220" s="110"/>
      <c r="C220" s="111"/>
    </row>
    <row r="221" s="109" customFormat="1" ht="14.25" spans="1:3">
      <c r="A221" s="110"/>
      <c r="B221" s="110"/>
      <c r="C221" s="111"/>
    </row>
    <row r="222" s="109" customFormat="1" ht="14.25" spans="1:3">
      <c r="A222" s="110"/>
      <c r="B222" s="110"/>
      <c r="C222" s="111"/>
    </row>
    <row r="223" s="109" customFormat="1" ht="14.25" spans="1:3">
      <c r="A223" s="110"/>
      <c r="B223" s="110"/>
      <c r="C223" s="111"/>
    </row>
    <row r="224" s="109" customFormat="1" ht="14.25" spans="1:3">
      <c r="A224" s="110"/>
      <c r="B224" s="110"/>
      <c r="C224" s="111"/>
    </row>
    <row r="225" s="109" customFormat="1" ht="14.25" spans="1:3">
      <c r="A225" s="110"/>
      <c r="B225" s="110"/>
      <c r="C225" s="111"/>
    </row>
    <row r="226" s="109" customFormat="1" ht="14.25" spans="1:3">
      <c r="A226" s="110"/>
      <c r="B226" s="110"/>
      <c r="C226" s="111"/>
    </row>
    <row r="227" s="109" customFormat="1" ht="14.25" spans="1:3">
      <c r="A227" s="110"/>
      <c r="B227" s="110"/>
      <c r="C227" s="111"/>
    </row>
    <row r="228" s="109" customFormat="1" ht="14.25" spans="1:3">
      <c r="A228" s="110"/>
      <c r="B228" s="110"/>
      <c r="C228" s="111"/>
    </row>
    <row r="229" s="109" customFormat="1" ht="14.25" spans="1:3">
      <c r="A229" s="110"/>
      <c r="B229" s="110"/>
      <c r="C229" s="111"/>
    </row>
    <row r="230" s="109" customFormat="1" ht="14.25" spans="1:3">
      <c r="A230" s="110"/>
      <c r="B230" s="110"/>
      <c r="C230" s="111"/>
    </row>
    <row r="231" s="109" customFormat="1" ht="14.25" spans="1:3">
      <c r="A231" s="110"/>
      <c r="B231" s="110"/>
      <c r="C231" s="111"/>
    </row>
    <row r="232" s="109" customFormat="1" ht="14.25" spans="1:3">
      <c r="A232" s="110"/>
      <c r="B232" s="110"/>
      <c r="C232" s="111"/>
    </row>
    <row r="233" s="109" customFormat="1" ht="14.25" spans="1:3">
      <c r="A233" s="110"/>
      <c r="B233" s="110"/>
      <c r="C233" s="111"/>
    </row>
    <row r="234" s="109" customFormat="1" ht="14.25" spans="1:3">
      <c r="A234" s="110"/>
      <c r="B234" s="110"/>
      <c r="C234" s="111"/>
    </row>
    <row r="235" s="109" customFormat="1" ht="14.25" spans="1:3">
      <c r="A235" s="110"/>
      <c r="B235" s="110"/>
      <c r="C235" s="111"/>
    </row>
    <row r="236" s="109" customFormat="1" ht="14.25" spans="1:3">
      <c r="A236" s="110"/>
      <c r="B236" s="110"/>
      <c r="C236" s="111"/>
    </row>
    <row r="237" s="109" customFormat="1" ht="14.25" spans="1:3">
      <c r="A237" s="110"/>
      <c r="B237" s="110"/>
      <c r="C237" s="111"/>
    </row>
    <row r="238" s="109" customFormat="1" ht="14.25" spans="1:3">
      <c r="A238" s="110"/>
      <c r="B238" s="110"/>
      <c r="C238" s="111"/>
    </row>
    <row r="239" s="109" customFormat="1" ht="14.25" spans="1:3">
      <c r="A239" s="110"/>
      <c r="B239" s="110"/>
      <c r="C239" s="111"/>
    </row>
    <row r="240" s="109" customFormat="1" ht="14.25" spans="1:3">
      <c r="A240" s="110"/>
      <c r="B240" s="110"/>
      <c r="C240" s="111"/>
    </row>
    <row r="241" s="109" customFormat="1" ht="14.25" spans="1:3">
      <c r="A241" s="110"/>
      <c r="B241" s="110"/>
      <c r="C241" s="111"/>
    </row>
    <row r="242" s="109" customFormat="1" ht="14.25" spans="1:3">
      <c r="A242" s="110"/>
      <c r="B242" s="110"/>
      <c r="C242" s="111"/>
    </row>
    <row r="243" s="109" customFormat="1" ht="14.25" spans="1:3">
      <c r="A243" s="110"/>
      <c r="B243" s="110"/>
      <c r="C243" s="111"/>
    </row>
    <row r="244" s="109" customFormat="1" ht="14.25" spans="1:3">
      <c r="A244" s="110"/>
      <c r="B244" s="110"/>
      <c r="C244" s="111"/>
    </row>
    <row r="245" s="109" customFormat="1" ht="14.25" spans="1:3">
      <c r="A245" s="110"/>
      <c r="B245" s="110"/>
      <c r="C245" s="111"/>
    </row>
    <row r="246" s="109" customFormat="1" ht="14.25" spans="1:3">
      <c r="A246" s="110"/>
      <c r="B246" s="110"/>
      <c r="C246" s="111"/>
    </row>
    <row r="247" s="109" customFormat="1" ht="14.25" spans="1:3">
      <c r="A247" s="110"/>
      <c r="B247" s="110"/>
      <c r="C247" s="111"/>
    </row>
    <row r="248" s="109" customFormat="1" ht="14.25" spans="1:3">
      <c r="A248" s="110"/>
      <c r="B248" s="110"/>
      <c r="C248" s="111"/>
    </row>
    <row r="249" s="109" customFormat="1" ht="14.25" spans="1:3">
      <c r="A249" s="110"/>
      <c r="B249" s="110"/>
      <c r="C249" s="111"/>
    </row>
    <row r="250" s="109" customFormat="1" ht="14.25" spans="1:3">
      <c r="A250" s="110"/>
      <c r="B250" s="110"/>
      <c r="C250" s="111"/>
    </row>
    <row r="251" s="109" customFormat="1" ht="14.25" spans="1:3">
      <c r="A251" s="110"/>
      <c r="B251" s="110"/>
      <c r="C251" s="111"/>
    </row>
    <row r="252" s="109" customFormat="1" ht="14.25" spans="1:3">
      <c r="A252" s="110"/>
      <c r="B252" s="110"/>
      <c r="C252" s="111"/>
    </row>
    <row r="253" s="109" customFormat="1" ht="14.25" spans="1:3">
      <c r="A253" s="110"/>
      <c r="B253" s="110"/>
      <c r="C253" s="111"/>
    </row>
    <row r="254" s="109" customFormat="1" ht="14.25" spans="1:3">
      <c r="A254" s="110"/>
      <c r="B254" s="110"/>
      <c r="C254" s="111"/>
    </row>
    <row r="255" s="109" customFormat="1" ht="14.25" spans="1:3">
      <c r="A255" s="110"/>
      <c r="B255" s="110"/>
      <c r="C255" s="111"/>
    </row>
    <row r="256" s="109" customFormat="1" ht="14.25" spans="1:3">
      <c r="A256" s="110"/>
      <c r="B256" s="110"/>
      <c r="C256" s="111"/>
    </row>
    <row r="257" s="109" customFormat="1" ht="14.25" spans="1:3">
      <c r="A257" s="110"/>
      <c r="B257" s="110"/>
      <c r="C257" s="111"/>
    </row>
    <row r="258" s="109" customFormat="1" ht="14.25" spans="1:3">
      <c r="A258" s="110"/>
      <c r="B258" s="110"/>
      <c r="C258" s="111"/>
    </row>
    <row r="259" s="109" customFormat="1" ht="14.25" spans="1:3">
      <c r="A259" s="110"/>
      <c r="B259" s="110"/>
      <c r="C259" s="111"/>
    </row>
    <row r="260" s="109" customFormat="1" ht="14.25" spans="1:3">
      <c r="A260" s="110"/>
      <c r="B260" s="110"/>
      <c r="C260" s="111"/>
    </row>
    <row r="261" s="109" customFormat="1" ht="14.25" spans="1:3">
      <c r="A261" s="110"/>
      <c r="B261" s="110"/>
      <c r="C261" s="111"/>
    </row>
    <row r="262" s="109" customFormat="1" ht="14.25" spans="1:3">
      <c r="A262" s="110"/>
      <c r="B262" s="110"/>
      <c r="C262" s="111"/>
    </row>
    <row r="263" s="109" customFormat="1" ht="14.25" spans="1:3">
      <c r="A263" s="110"/>
      <c r="B263" s="110"/>
      <c r="C263" s="111"/>
    </row>
    <row r="264" s="109" customFormat="1" ht="14.25" spans="1:3">
      <c r="A264" s="110"/>
      <c r="B264" s="110"/>
      <c r="C264" s="111"/>
    </row>
    <row r="265" s="109" customFormat="1" ht="14.25" spans="1:3">
      <c r="A265" s="110"/>
      <c r="B265" s="110"/>
      <c r="C265" s="111"/>
    </row>
    <row r="266" s="109" customFormat="1" ht="14.25" spans="1:3">
      <c r="A266" s="110"/>
      <c r="B266" s="110"/>
      <c r="C266" s="111"/>
    </row>
    <row r="267" s="109" customFormat="1" ht="14.25" spans="1:3">
      <c r="A267" s="110"/>
      <c r="B267" s="110"/>
      <c r="C267" s="111"/>
    </row>
    <row r="268" s="109" customFormat="1" ht="14.25" spans="1:3">
      <c r="A268" s="110"/>
      <c r="B268" s="110"/>
      <c r="C268" s="111"/>
    </row>
    <row r="269" s="109" customFormat="1" ht="14.25" spans="1:3">
      <c r="A269" s="110"/>
      <c r="B269" s="110"/>
      <c r="C269" s="111"/>
    </row>
    <row r="270" s="109" customFormat="1" ht="14.25" spans="1:3">
      <c r="A270" s="110"/>
      <c r="B270" s="110"/>
      <c r="C270" s="111"/>
    </row>
    <row r="271" s="109" customFormat="1" ht="14.25" spans="1:3">
      <c r="A271" s="110"/>
      <c r="B271" s="110"/>
      <c r="C271" s="111"/>
    </row>
    <row r="272" s="109" customFormat="1" ht="14.25" spans="1:3">
      <c r="A272" s="110"/>
      <c r="B272" s="110"/>
      <c r="C272" s="111"/>
    </row>
    <row r="273" s="109" customFormat="1" ht="14.25" spans="1:3">
      <c r="A273" s="110"/>
      <c r="B273" s="110"/>
      <c r="C273" s="111"/>
    </row>
    <row r="274" s="109" customFormat="1" ht="14.25" spans="1:3">
      <c r="A274" s="110"/>
      <c r="B274" s="110"/>
      <c r="C274" s="111"/>
    </row>
    <row r="275" s="109" customFormat="1" ht="14.25" spans="1:3">
      <c r="A275" s="110"/>
      <c r="B275" s="110"/>
      <c r="C275" s="111"/>
    </row>
    <row r="276" s="109" customFormat="1" ht="14.25" spans="1:3">
      <c r="A276" s="110"/>
      <c r="B276" s="110"/>
      <c r="C276" s="111"/>
    </row>
    <row r="277" s="109" customFormat="1" ht="14.25" spans="1:3">
      <c r="A277" s="110"/>
      <c r="B277" s="110"/>
      <c r="C277" s="111"/>
    </row>
    <row r="278" s="109" customFormat="1" ht="14.25" spans="1:3">
      <c r="A278" s="110"/>
      <c r="B278" s="110"/>
      <c r="C278" s="111"/>
    </row>
    <row r="279" s="109" customFormat="1" ht="14.25" spans="1:3">
      <c r="A279" s="110"/>
      <c r="B279" s="110"/>
      <c r="C279" s="111"/>
    </row>
    <row r="280" s="109" customFormat="1" ht="14.25" spans="1:3">
      <c r="A280" s="110"/>
      <c r="B280" s="110"/>
      <c r="C280" s="111"/>
    </row>
    <row r="281" s="109" customFormat="1" ht="14.25" spans="1:3">
      <c r="A281" s="110"/>
      <c r="B281" s="110"/>
      <c r="C281" s="111"/>
    </row>
    <row r="282" s="109" customFormat="1" ht="14.25" spans="1:3">
      <c r="A282" s="110"/>
      <c r="B282" s="110"/>
      <c r="C282" s="111"/>
    </row>
    <row r="283" s="109" customFormat="1" ht="14.25" spans="1:3">
      <c r="A283" s="110"/>
      <c r="B283" s="110"/>
      <c r="C283" s="111"/>
    </row>
    <row r="284" s="109" customFormat="1" ht="14.25" spans="1:3">
      <c r="A284" s="110"/>
      <c r="B284" s="110"/>
      <c r="C284" s="111"/>
    </row>
    <row r="285" s="109" customFormat="1" ht="14.25" spans="1:3">
      <c r="A285" s="110"/>
      <c r="B285" s="110"/>
      <c r="C285" s="111"/>
    </row>
    <row r="286" s="109" customFormat="1" ht="14.25" spans="1:3">
      <c r="A286" s="110"/>
      <c r="B286" s="110"/>
      <c r="C286" s="111"/>
    </row>
    <row r="287" s="109" customFormat="1" ht="14.25" spans="1:3">
      <c r="A287" s="110"/>
      <c r="B287" s="110"/>
      <c r="C287" s="111"/>
    </row>
    <row r="288" s="109" customFormat="1" ht="14.25" spans="1:3">
      <c r="A288" s="110"/>
      <c r="B288" s="110"/>
      <c r="C288" s="111"/>
    </row>
    <row r="289" s="109" customFormat="1" ht="14.25" spans="1:3">
      <c r="A289" s="110"/>
      <c r="B289" s="110"/>
      <c r="C289" s="111"/>
    </row>
    <row r="290" s="109" customFormat="1" ht="14.25" spans="1:3">
      <c r="A290" s="110"/>
      <c r="B290" s="110"/>
      <c r="C290" s="111"/>
    </row>
    <row r="291" s="109" customFormat="1" ht="14.25" spans="1:3">
      <c r="A291" s="110"/>
      <c r="B291" s="110"/>
      <c r="C291" s="111"/>
    </row>
    <row r="292" s="109" customFormat="1" ht="14.25" spans="1:3">
      <c r="A292" s="110"/>
      <c r="B292" s="110"/>
      <c r="C292" s="111"/>
    </row>
    <row r="293" s="109" customFormat="1" ht="14.25" spans="1:3">
      <c r="A293" s="110"/>
      <c r="B293" s="110"/>
      <c r="C293" s="111"/>
    </row>
    <row r="294" s="109" customFormat="1" ht="14.25" spans="1:3">
      <c r="A294" s="110"/>
      <c r="B294" s="110"/>
      <c r="C294" s="111"/>
    </row>
    <row r="295" s="109" customFormat="1" ht="14.25" spans="1:3">
      <c r="A295" s="110"/>
      <c r="B295" s="110"/>
      <c r="C295" s="111"/>
    </row>
    <row r="296" s="109" customFormat="1" ht="14.25" spans="1:3">
      <c r="A296" s="110"/>
      <c r="B296" s="110"/>
      <c r="C296" s="111"/>
    </row>
    <row r="297" s="109" customFormat="1" ht="14.25" spans="1:3">
      <c r="A297" s="110"/>
      <c r="B297" s="110"/>
      <c r="C297" s="111"/>
    </row>
    <row r="298" s="109" customFormat="1" ht="14.25" spans="1:3">
      <c r="A298" s="110"/>
      <c r="B298" s="110"/>
      <c r="C298" s="111"/>
    </row>
    <row r="299" s="109" customFormat="1" ht="14.25" spans="1:3">
      <c r="A299" s="110"/>
      <c r="B299" s="110"/>
      <c r="C299" s="111"/>
    </row>
    <row r="300" s="109" customFormat="1" ht="14.25" spans="1:3">
      <c r="A300" s="110"/>
      <c r="B300" s="110"/>
      <c r="C300" s="111"/>
    </row>
    <row r="301" s="109" customFormat="1" ht="14.25" spans="1:3">
      <c r="A301" s="110"/>
      <c r="B301" s="110"/>
      <c r="C301" s="111"/>
    </row>
    <row r="302" s="109" customFormat="1" ht="14.25" spans="1:3">
      <c r="A302" s="110"/>
      <c r="B302" s="110"/>
      <c r="C302" s="111"/>
    </row>
    <row r="303" s="109" customFormat="1" ht="14.25" spans="1:3">
      <c r="A303" s="110"/>
      <c r="B303" s="110"/>
      <c r="C303" s="111"/>
    </row>
    <row r="304" s="109" customFormat="1" ht="14.25" spans="1:3">
      <c r="A304" s="110"/>
      <c r="B304" s="110"/>
      <c r="C304" s="111"/>
    </row>
    <row r="305" s="109" customFormat="1" ht="14.25" spans="1:3">
      <c r="A305" s="110"/>
      <c r="B305" s="110"/>
      <c r="C305" s="111"/>
    </row>
    <row r="306" s="109" customFormat="1" ht="14.25" spans="1:3">
      <c r="A306" s="110"/>
      <c r="B306" s="110"/>
      <c r="C306" s="111"/>
    </row>
    <row r="307" s="109" customFormat="1" ht="14.25" spans="1:3">
      <c r="A307" s="110"/>
      <c r="B307" s="110"/>
      <c r="C307" s="111"/>
    </row>
    <row r="308" s="109" customFormat="1" ht="14.25" spans="1:3">
      <c r="A308" s="110"/>
      <c r="B308" s="110"/>
      <c r="C308" s="111"/>
    </row>
    <row r="309" s="109" customFormat="1" ht="14.25" spans="1:3">
      <c r="A309" s="110"/>
      <c r="B309" s="110"/>
      <c r="C309" s="111"/>
    </row>
    <row r="310" s="109" customFormat="1" ht="14.25" spans="1:3">
      <c r="A310" s="110"/>
      <c r="B310" s="110"/>
      <c r="C310" s="111"/>
    </row>
    <row r="311" s="109" customFormat="1" ht="14.25" spans="1:3">
      <c r="A311" s="110"/>
      <c r="B311" s="110"/>
      <c r="C311" s="111"/>
    </row>
    <row r="312" s="109" customFormat="1" ht="14.25" spans="1:3">
      <c r="A312" s="110"/>
      <c r="B312" s="110"/>
      <c r="C312" s="111"/>
    </row>
    <row r="313" s="109" customFormat="1" ht="14.25" spans="1:3">
      <c r="A313" s="110"/>
      <c r="B313" s="110"/>
      <c r="C313" s="111"/>
    </row>
    <row r="314" s="109" customFormat="1" ht="14.25" spans="1:3">
      <c r="A314" s="110"/>
      <c r="B314" s="110"/>
      <c r="C314" s="111"/>
    </row>
    <row r="315" s="109" customFormat="1" ht="14.25" spans="1:3">
      <c r="A315" s="110"/>
      <c r="B315" s="110"/>
      <c r="C315" s="111"/>
    </row>
    <row r="316" s="109" customFormat="1" ht="14.25" spans="1:3">
      <c r="A316" s="110"/>
      <c r="B316" s="110"/>
      <c r="C316" s="111"/>
    </row>
    <row r="317" s="109" customFormat="1" ht="14.25" spans="1:3">
      <c r="A317" s="110"/>
      <c r="B317" s="110"/>
      <c r="C317" s="111"/>
    </row>
    <row r="318" s="109" customFormat="1" ht="14.25" spans="1:3">
      <c r="A318" s="110"/>
      <c r="B318" s="110"/>
      <c r="C318" s="111"/>
    </row>
    <row r="319" s="109" customFormat="1" ht="14.25" spans="1:3">
      <c r="A319" s="110"/>
      <c r="B319" s="110"/>
      <c r="C319" s="111"/>
    </row>
    <row r="320" s="109" customFormat="1" ht="14.25" spans="1:3">
      <c r="A320" s="110"/>
      <c r="B320" s="110"/>
      <c r="C320" s="111"/>
    </row>
    <row r="321" s="109" customFormat="1" ht="14.25" spans="1:3">
      <c r="A321" s="110"/>
      <c r="B321" s="110"/>
      <c r="C321" s="111"/>
    </row>
    <row r="322" s="109" customFormat="1" ht="14.25" spans="1:3">
      <c r="A322" s="110"/>
      <c r="B322" s="110"/>
      <c r="C322" s="111"/>
    </row>
    <row r="323" s="109" customFormat="1" ht="14.25" spans="1:3">
      <c r="A323" s="110"/>
      <c r="B323" s="110"/>
      <c r="C323" s="111"/>
    </row>
    <row r="324" s="109" customFormat="1" ht="14.25" spans="1:3">
      <c r="A324" s="110"/>
      <c r="B324" s="110"/>
      <c r="C324" s="111"/>
    </row>
    <row r="325" s="109" customFormat="1" ht="14.25" spans="1:3">
      <c r="A325" s="110"/>
      <c r="B325" s="110"/>
      <c r="C325" s="111"/>
    </row>
    <row r="326" s="109" customFormat="1" ht="14.25" spans="1:3">
      <c r="A326" s="110"/>
      <c r="B326" s="110"/>
      <c r="C326" s="111"/>
    </row>
    <row r="327" s="109" customFormat="1" ht="14.25" spans="1:3">
      <c r="A327" s="110"/>
      <c r="B327" s="110"/>
      <c r="C327" s="111"/>
    </row>
    <row r="328" s="109" customFormat="1" ht="14.25" spans="1:3">
      <c r="A328" s="110"/>
      <c r="B328" s="110"/>
      <c r="C328" s="111"/>
    </row>
    <row r="329" s="109" customFormat="1" ht="14.25" spans="1:3">
      <c r="A329" s="110"/>
      <c r="B329" s="110"/>
      <c r="C329" s="111"/>
    </row>
    <row r="330" s="109" customFormat="1" ht="14.25" spans="1:3">
      <c r="A330" s="110"/>
      <c r="B330" s="110"/>
      <c r="C330" s="111"/>
    </row>
    <row r="331" s="109" customFormat="1" ht="14.25" spans="1:3">
      <c r="A331" s="110"/>
      <c r="B331" s="110"/>
      <c r="C331" s="111"/>
    </row>
    <row r="332" s="109" customFormat="1" ht="14.25" spans="1:3">
      <c r="A332" s="110"/>
      <c r="B332" s="110"/>
      <c r="C332" s="111"/>
    </row>
    <row r="333" s="109" customFormat="1" ht="14.25" spans="1:3">
      <c r="A333" s="110"/>
      <c r="B333" s="110"/>
      <c r="C333" s="111"/>
    </row>
    <row r="334" s="109" customFormat="1" ht="14.25" spans="1:3">
      <c r="A334" s="110"/>
      <c r="B334" s="110"/>
      <c r="C334" s="111"/>
    </row>
    <row r="335" s="109" customFormat="1" ht="14.25" spans="1:3">
      <c r="A335" s="110"/>
      <c r="B335" s="110"/>
      <c r="C335" s="111"/>
    </row>
    <row r="336" s="109" customFormat="1" ht="14.25" spans="1:3">
      <c r="A336" s="110"/>
      <c r="B336" s="110"/>
      <c r="C336" s="111"/>
    </row>
    <row r="337" s="109" customFormat="1" ht="14.25" spans="1:3">
      <c r="A337" s="110"/>
      <c r="B337" s="110"/>
      <c r="C337" s="111"/>
    </row>
    <row r="338" s="109" customFormat="1" ht="14.25" spans="1:3">
      <c r="A338" s="110"/>
      <c r="B338" s="110"/>
      <c r="C338" s="111"/>
    </row>
    <row r="339" s="109" customFormat="1" ht="14.25" spans="1:3">
      <c r="A339" s="110"/>
      <c r="B339" s="110"/>
      <c r="C339" s="111"/>
    </row>
    <row r="340" s="109" customFormat="1" ht="14.25" spans="1:3">
      <c r="A340" s="110"/>
      <c r="B340" s="110"/>
      <c r="C340" s="111"/>
    </row>
    <row r="341" s="109" customFormat="1" ht="14.25" spans="1:3">
      <c r="A341" s="110"/>
      <c r="B341" s="110"/>
      <c r="C341" s="111"/>
    </row>
    <row r="342" s="109" customFormat="1" ht="14.25" spans="1:3">
      <c r="A342" s="110"/>
      <c r="B342" s="110"/>
      <c r="C342" s="111"/>
    </row>
    <row r="343" s="109" customFormat="1" ht="14.25" spans="1:3">
      <c r="A343" s="110"/>
      <c r="B343" s="110"/>
      <c r="C343" s="111"/>
    </row>
    <row r="344" s="109" customFormat="1" ht="14.25" spans="1:3">
      <c r="A344" s="110"/>
      <c r="B344" s="110"/>
      <c r="C344" s="111"/>
    </row>
    <row r="345" s="109" customFormat="1" ht="14.25" spans="1:3">
      <c r="A345" s="110"/>
      <c r="B345" s="110"/>
      <c r="C345" s="111"/>
    </row>
    <row r="346" s="109" customFormat="1" ht="14.25" spans="1:3">
      <c r="A346" s="110"/>
      <c r="B346" s="110"/>
      <c r="C346" s="111"/>
    </row>
    <row r="347" s="109" customFormat="1" ht="14.25" spans="1:3">
      <c r="A347" s="110"/>
      <c r="B347" s="110"/>
      <c r="C347" s="111"/>
    </row>
    <row r="348" s="109" customFormat="1" ht="14.25" spans="1:3">
      <c r="A348" s="110"/>
      <c r="B348" s="110"/>
      <c r="C348" s="111"/>
    </row>
    <row r="349" s="109" customFormat="1" ht="14.25" spans="1:3">
      <c r="A349" s="110"/>
      <c r="B349" s="110"/>
      <c r="C349" s="111"/>
    </row>
    <row r="350" s="109" customFormat="1" ht="14.25" spans="1:3">
      <c r="A350" s="110"/>
      <c r="B350" s="110"/>
      <c r="C350" s="111"/>
    </row>
    <row r="351" s="109" customFormat="1" ht="14.25" spans="1:3">
      <c r="A351" s="110"/>
      <c r="B351" s="110"/>
      <c r="C351" s="111"/>
    </row>
    <row r="352" s="109" customFormat="1" ht="14.25" spans="1:3">
      <c r="A352" s="110"/>
      <c r="B352" s="110"/>
      <c r="C352" s="111"/>
    </row>
    <row r="353" s="109" customFormat="1" ht="14.25" spans="1:3">
      <c r="A353" s="110"/>
      <c r="B353" s="110"/>
      <c r="C353" s="111"/>
    </row>
    <row r="354" s="109" customFormat="1" ht="14.25" spans="1:3">
      <c r="A354" s="110"/>
      <c r="B354" s="110"/>
      <c r="C354" s="111"/>
    </row>
    <row r="355" s="109" customFormat="1" ht="14.25" spans="1:3">
      <c r="A355" s="110"/>
      <c r="B355" s="110"/>
      <c r="C355" s="111"/>
    </row>
    <row r="356" s="109" customFormat="1" ht="14.25" spans="1:3">
      <c r="A356" s="110"/>
      <c r="B356" s="110"/>
      <c r="C356" s="111"/>
    </row>
    <row r="357" s="109" customFormat="1" ht="14.25" spans="1:3">
      <c r="A357" s="110"/>
      <c r="B357" s="110"/>
      <c r="C357" s="111"/>
    </row>
    <row r="358" s="109" customFormat="1" ht="14.25" spans="1:3">
      <c r="A358" s="110"/>
      <c r="B358" s="110"/>
      <c r="C358" s="111"/>
    </row>
    <row r="359" s="109" customFormat="1" ht="14.25" spans="1:3">
      <c r="A359" s="110"/>
      <c r="B359" s="110"/>
      <c r="C359" s="111"/>
    </row>
    <row r="360" s="109" customFormat="1" ht="14.25" spans="1:3">
      <c r="A360" s="110"/>
      <c r="B360" s="110"/>
      <c r="C360" s="111"/>
    </row>
    <row r="361" s="109" customFormat="1" ht="14.25" spans="1:3">
      <c r="A361" s="110"/>
      <c r="B361" s="110"/>
      <c r="C361" s="111"/>
    </row>
    <row r="362" s="109" customFormat="1" ht="14.25" spans="1:3">
      <c r="A362" s="110"/>
      <c r="B362" s="110"/>
      <c r="C362" s="111"/>
    </row>
    <row r="363" s="109" customFormat="1" ht="14.25" spans="1:3">
      <c r="A363" s="110"/>
      <c r="B363" s="110"/>
      <c r="C363" s="111"/>
    </row>
    <row r="364" s="109" customFormat="1" ht="14.25" spans="1:3">
      <c r="A364" s="110"/>
      <c r="B364" s="110"/>
      <c r="C364" s="111"/>
    </row>
    <row r="365" s="109" customFormat="1" ht="14.25" spans="1:3">
      <c r="A365" s="110"/>
      <c r="B365" s="110"/>
      <c r="C365" s="111"/>
    </row>
    <row r="366" s="109" customFormat="1" ht="14.25" spans="1:3">
      <c r="A366" s="110"/>
      <c r="B366" s="110"/>
      <c r="C366" s="111"/>
    </row>
    <row r="367" s="109" customFormat="1" ht="14.25" spans="1:3">
      <c r="A367" s="110"/>
      <c r="B367" s="110"/>
      <c r="C367" s="111"/>
    </row>
    <row r="368" s="109" customFormat="1" ht="14.25" spans="1:3">
      <c r="A368" s="110"/>
      <c r="B368" s="110"/>
      <c r="C368" s="111"/>
    </row>
    <row r="369" s="109" customFormat="1" ht="14.25" spans="1:3">
      <c r="A369" s="110"/>
      <c r="B369" s="110"/>
      <c r="C369" s="111"/>
    </row>
    <row r="370" s="109" customFormat="1" ht="14.25" spans="1:3">
      <c r="A370" s="110"/>
      <c r="B370" s="110"/>
      <c r="C370" s="111"/>
    </row>
    <row r="371" s="109" customFormat="1" ht="14.25" spans="1:3">
      <c r="A371" s="110"/>
      <c r="B371" s="110"/>
      <c r="C371" s="111"/>
    </row>
    <row r="372" s="109" customFormat="1" ht="14.25" spans="1:3">
      <c r="A372" s="110"/>
      <c r="B372" s="110"/>
      <c r="C372" s="111"/>
    </row>
    <row r="373" s="109" customFormat="1" ht="14.25" spans="1:3">
      <c r="A373" s="110"/>
      <c r="B373" s="110"/>
      <c r="C373" s="111"/>
    </row>
    <row r="374" s="109" customFormat="1" ht="14.25" spans="1:3">
      <c r="A374" s="110"/>
      <c r="B374" s="110"/>
      <c r="C374" s="111"/>
    </row>
    <row r="375" s="109" customFormat="1" ht="14.25" spans="1:3">
      <c r="A375" s="110"/>
      <c r="B375" s="110"/>
      <c r="C375" s="111"/>
    </row>
    <row r="376" s="109" customFormat="1" ht="14.25" spans="1:3">
      <c r="A376" s="110"/>
      <c r="B376" s="110"/>
      <c r="C376" s="111"/>
    </row>
    <row r="377" s="109" customFormat="1" ht="14.25" spans="1:3">
      <c r="A377" s="110"/>
      <c r="B377" s="110"/>
      <c r="C377" s="111"/>
    </row>
    <row r="378" s="109" customFormat="1" ht="14.25" spans="1:3">
      <c r="A378" s="110"/>
      <c r="B378" s="110"/>
      <c r="C378" s="111"/>
    </row>
    <row r="379" s="109" customFormat="1" ht="14.25" spans="1:3">
      <c r="A379" s="110"/>
      <c r="B379" s="110"/>
      <c r="C379" s="111"/>
    </row>
    <row r="380" s="109" customFormat="1" ht="14.25" spans="1:3">
      <c r="A380" s="110"/>
      <c r="B380" s="110"/>
      <c r="C380" s="111"/>
    </row>
    <row r="381" s="109" customFormat="1" ht="14.25" spans="1:3">
      <c r="A381" s="110"/>
      <c r="B381" s="110"/>
      <c r="C381" s="111"/>
    </row>
    <row r="382" s="109" customFormat="1" ht="14.25" spans="1:3">
      <c r="A382" s="110"/>
      <c r="B382" s="110"/>
      <c r="C382" s="111"/>
    </row>
    <row r="383" s="109" customFormat="1" ht="14.25" spans="1:3">
      <c r="A383" s="110"/>
      <c r="B383" s="110"/>
      <c r="C383" s="111"/>
    </row>
    <row r="384" s="109" customFormat="1" ht="14.25" spans="1:3">
      <c r="A384" s="110"/>
      <c r="B384" s="110"/>
      <c r="C384" s="111"/>
    </row>
    <row r="385" s="109" customFormat="1" ht="14.25" spans="1:3">
      <c r="A385" s="110"/>
      <c r="B385" s="110"/>
      <c r="C385" s="111"/>
    </row>
    <row r="386" s="109" customFormat="1" ht="14.25" spans="1:3">
      <c r="A386" s="110"/>
      <c r="B386" s="110"/>
      <c r="C386" s="111"/>
    </row>
    <row r="387" s="109" customFormat="1" ht="14.25" spans="1:3">
      <c r="A387" s="110"/>
      <c r="B387" s="110"/>
      <c r="C387" s="111"/>
    </row>
    <row r="388" s="109" customFormat="1" ht="14.25" spans="1:3">
      <c r="A388" s="110"/>
      <c r="B388" s="110"/>
      <c r="C388" s="111"/>
    </row>
    <row r="389" s="109" customFormat="1" ht="14.25" spans="1:3">
      <c r="A389" s="110"/>
      <c r="B389" s="110"/>
      <c r="C389" s="111"/>
    </row>
    <row r="390" s="109" customFormat="1" ht="14.25" spans="1:3">
      <c r="A390" s="110"/>
      <c r="B390" s="110"/>
      <c r="C390" s="111"/>
    </row>
    <row r="391" s="109" customFormat="1" ht="14.25" spans="1:3">
      <c r="A391" s="110"/>
      <c r="B391" s="110"/>
      <c r="C391" s="111"/>
    </row>
    <row r="392" s="109" customFormat="1" ht="14.25" spans="1:3">
      <c r="A392" s="110"/>
      <c r="B392" s="110"/>
      <c r="C392" s="111"/>
    </row>
    <row r="393" s="109" customFormat="1" ht="14.25" spans="1:3">
      <c r="A393" s="110"/>
      <c r="B393" s="110"/>
      <c r="C393" s="111"/>
    </row>
    <row r="394" s="109" customFormat="1" ht="14.25" spans="1:3">
      <c r="A394" s="110"/>
      <c r="B394" s="110"/>
      <c r="C394" s="111"/>
    </row>
    <row r="395" s="109" customFormat="1" ht="14.25" spans="1:3">
      <c r="A395" s="110"/>
      <c r="B395" s="110"/>
      <c r="C395" s="111"/>
    </row>
    <row r="396" s="109" customFormat="1" ht="14.25" spans="1:3">
      <c r="A396" s="110"/>
      <c r="B396" s="110"/>
      <c r="C396" s="111"/>
    </row>
    <row r="397" s="109" customFormat="1" ht="14.25" spans="1:3">
      <c r="A397" s="110"/>
      <c r="B397" s="110"/>
      <c r="C397" s="111"/>
    </row>
    <row r="398" s="109" customFormat="1" ht="14.25" spans="1:3">
      <c r="A398" s="110"/>
      <c r="B398" s="110"/>
      <c r="C398" s="111"/>
    </row>
    <row r="399" s="109" customFormat="1" ht="14.25" spans="1:3">
      <c r="A399" s="110"/>
      <c r="B399" s="110"/>
      <c r="C399" s="111"/>
    </row>
    <row r="400" s="109" customFormat="1" ht="14.25" spans="1:3">
      <c r="A400" s="110"/>
      <c r="B400" s="110"/>
      <c r="C400" s="111"/>
    </row>
    <row r="401" s="109" customFormat="1" ht="14.25" spans="1:3">
      <c r="A401" s="110"/>
      <c r="B401" s="110"/>
      <c r="C401" s="111"/>
    </row>
    <row r="402" s="109" customFormat="1" ht="14.25" spans="1:3">
      <c r="A402" s="110"/>
      <c r="B402" s="110"/>
      <c r="C402" s="111"/>
    </row>
    <row r="403" s="109" customFormat="1" ht="14.25" spans="1:3">
      <c r="A403" s="110"/>
      <c r="B403" s="110"/>
      <c r="C403" s="111"/>
    </row>
    <row r="404" s="109" customFormat="1" ht="14.25" spans="1:3">
      <c r="A404" s="110"/>
      <c r="B404" s="110"/>
      <c r="C404" s="111"/>
    </row>
    <row r="405" s="109" customFormat="1" ht="14.25" spans="1:3">
      <c r="A405" s="110"/>
      <c r="B405" s="110"/>
      <c r="C405" s="111"/>
    </row>
    <row r="406" s="109" customFormat="1" ht="14.25" spans="1:3">
      <c r="A406" s="110"/>
      <c r="B406" s="110"/>
      <c r="C406" s="111"/>
    </row>
    <row r="407" s="109" customFormat="1" ht="14.25" spans="1:3">
      <c r="A407" s="110"/>
      <c r="B407" s="110"/>
      <c r="C407" s="111"/>
    </row>
    <row r="408" s="109" customFormat="1" ht="14.25" spans="1:3">
      <c r="A408" s="110"/>
      <c r="B408" s="110"/>
      <c r="C408" s="111"/>
    </row>
    <row r="409" s="109" customFormat="1" ht="14.25" spans="1:3">
      <c r="A409" s="110"/>
      <c r="B409" s="110"/>
      <c r="C409" s="111"/>
    </row>
    <row r="410" s="109" customFormat="1" ht="14.25" spans="1:3">
      <c r="A410" s="110"/>
      <c r="B410" s="110"/>
      <c r="C410" s="111"/>
    </row>
    <row r="411" s="109" customFormat="1" ht="14.25" spans="1:3">
      <c r="A411" s="110"/>
      <c r="B411" s="110"/>
      <c r="C411" s="111"/>
    </row>
    <row r="412" s="109" customFormat="1" ht="14.25" spans="1:3">
      <c r="A412" s="110"/>
      <c r="B412" s="110"/>
      <c r="C412" s="111"/>
    </row>
    <row r="413" s="109" customFormat="1" ht="14.25" spans="1:3">
      <c r="A413" s="110"/>
      <c r="B413" s="110"/>
      <c r="C413" s="111"/>
    </row>
    <row r="414" s="109" customFormat="1" ht="14.25" spans="1:3">
      <c r="A414" s="110"/>
      <c r="B414" s="110"/>
      <c r="C414" s="111"/>
    </row>
    <row r="415" s="109" customFormat="1" ht="14.25" spans="1:3">
      <c r="A415" s="110"/>
      <c r="B415" s="110"/>
      <c r="C415" s="111"/>
    </row>
    <row r="416" s="109" customFormat="1" ht="14.25" spans="1:3">
      <c r="A416" s="110"/>
      <c r="B416" s="110"/>
      <c r="C416" s="111"/>
    </row>
    <row r="417" s="109" customFormat="1" ht="14.25" spans="1:3">
      <c r="A417" s="110"/>
      <c r="B417" s="110"/>
      <c r="C417" s="111"/>
    </row>
    <row r="418" s="109" customFormat="1" ht="14.25" spans="1:3">
      <c r="A418" s="110"/>
      <c r="B418" s="110"/>
      <c r="C418" s="111"/>
    </row>
    <row r="419" s="109" customFormat="1" ht="14.25" spans="1:3">
      <c r="A419" s="110"/>
      <c r="B419" s="110"/>
      <c r="C419" s="111"/>
    </row>
    <row r="420" s="109" customFormat="1" ht="14.25" spans="1:3">
      <c r="A420" s="110"/>
      <c r="B420" s="110"/>
      <c r="C420" s="111"/>
    </row>
    <row r="421" s="109" customFormat="1" ht="14.25" spans="1:3">
      <c r="A421" s="110"/>
      <c r="B421" s="110"/>
      <c r="C421" s="111"/>
    </row>
    <row r="422" s="109" customFormat="1" ht="14.25" spans="1:3">
      <c r="A422" s="110"/>
      <c r="B422" s="110"/>
      <c r="C422" s="111"/>
    </row>
    <row r="423" s="109" customFormat="1" ht="14.25" spans="1:3">
      <c r="A423" s="110"/>
      <c r="B423" s="110"/>
      <c r="C423" s="111"/>
    </row>
    <row r="424" s="109" customFormat="1" ht="14.25" spans="1:3">
      <c r="A424" s="110"/>
      <c r="B424" s="110"/>
      <c r="C424" s="111"/>
    </row>
    <row r="425" s="109" customFormat="1" ht="14.25" spans="1:3">
      <c r="A425" s="110"/>
      <c r="B425" s="110"/>
      <c r="C425" s="111"/>
    </row>
    <row r="426" s="109" customFormat="1" ht="14.25" spans="1:3">
      <c r="A426" s="110"/>
      <c r="B426" s="110"/>
      <c r="C426" s="111"/>
    </row>
    <row r="427" s="109" customFormat="1" ht="14.25" spans="1:3">
      <c r="A427" s="110"/>
      <c r="B427" s="110"/>
      <c r="C427" s="111"/>
    </row>
    <row r="428" s="109" customFormat="1" ht="14.25" spans="1:3">
      <c r="A428" s="110"/>
      <c r="B428" s="110"/>
      <c r="C428" s="111"/>
    </row>
    <row r="429" s="109" customFormat="1" ht="14.25" spans="1:3">
      <c r="A429" s="110"/>
      <c r="B429" s="110"/>
      <c r="C429" s="111"/>
    </row>
    <row r="430" s="109" customFormat="1" ht="14.25" spans="1:3">
      <c r="A430" s="110"/>
      <c r="B430" s="110"/>
      <c r="C430" s="111"/>
    </row>
    <row r="431" s="109" customFormat="1" ht="14.25" spans="1:3">
      <c r="A431" s="110"/>
      <c r="B431" s="110"/>
      <c r="C431" s="111"/>
    </row>
    <row r="432" s="109" customFormat="1" ht="14.25" spans="1:3">
      <c r="A432" s="110"/>
      <c r="B432" s="110"/>
      <c r="C432" s="111"/>
    </row>
    <row r="433" s="109" customFormat="1" ht="14.25" spans="1:3">
      <c r="A433" s="110"/>
      <c r="B433" s="110"/>
      <c r="C433" s="111"/>
    </row>
    <row r="434" s="109" customFormat="1" ht="14.25" spans="1:3">
      <c r="A434" s="110"/>
      <c r="B434" s="110"/>
      <c r="C434" s="111"/>
    </row>
    <row r="435" s="109" customFormat="1" ht="14.25" spans="1:3">
      <c r="A435" s="110"/>
      <c r="B435" s="110"/>
      <c r="C435" s="111"/>
    </row>
    <row r="436" s="109" customFormat="1" ht="14.25" spans="1:3">
      <c r="A436" s="110"/>
      <c r="B436" s="110"/>
      <c r="C436" s="111"/>
    </row>
    <row r="437" s="109" customFormat="1" ht="14.25" spans="1:3">
      <c r="A437" s="110"/>
      <c r="B437" s="110"/>
      <c r="C437" s="111"/>
    </row>
    <row r="438" s="109" customFormat="1" ht="14.25" spans="1:3">
      <c r="A438" s="110"/>
      <c r="B438" s="110"/>
      <c r="C438" s="111"/>
    </row>
    <row r="439" s="109" customFormat="1" ht="14.25" spans="1:3">
      <c r="A439" s="110"/>
      <c r="B439" s="110"/>
      <c r="C439" s="111"/>
    </row>
    <row r="440" s="109" customFormat="1" ht="14.25" spans="1:3">
      <c r="A440" s="110"/>
      <c r="B440" s="110"/>
      <c r="C440" s="111"/>
    </row>
    <row r="441" s="109" customFormat="1" ht="14.25" spans="1:3">
      <c r="A441" s="110"/>
      <c r="B441" s="110"/>
      <c r="C441" s="111"/>
    </row>
    <row r="442" s="109" customFormat="1" ht="14.25" spans="1:3">
      <c r="A442" s="110"/>
      <c r="B442" s="110"/>
      <c r="C442" s="111"/>
    </row>
    <row r="443" s="109" customFormat="1" ht="14.25" spans="1:3">
      <c r="A443" s="110"/>
      <c r="B443" s="110"/>
      <c r="C443" s="111"/>
    </row>
    <row r="444" s="109" customFormat="1" ht="14.25" spans="1:3">
      <c r="A444" s="110"/>
      <c r="B444" s="110"/>
      <c r="C444" s="111"/>
    </row>
    <row r="445" s="109" customFormat="1" ht="14.25" spans="1:3">
      <c r="A445" s="110"/>
      <c r="B445" s="110"/>
      <c r="C445" s="111"/>
    </row>
    <row r="446" s="109" customFormat="1" ht="14.25" spans="1:3">
      <c r="A446" s="110"/>
      <c r="B446" s="110"/>
      <c r="C446" s="111"/>
    </row>
    <row r="447" s="109" customFormat="1" ht="14.25" spans="1:3">
      <c r="A447" s="110"/>
      <c r="B447" s="110"/>
      <c r="C447" s="111"/>
    </row>
    <row r="448" s="109" customFormat="1" ht="14.25" spans="1:3">
      <c r="A448" s="110"/>
      <c r="B448" s="110"/>
      <c r="C448" s="111"/>
    </row>
    <row r="449" s="109" customFormat="1" ht="14.25" spans="1:3">
      <c r="A449" s="110"/>
      <c r="B449" s="110"/>
      <c r="C449" s="111"/>
    </row>
    <row r="450" s="109" customFormat="1" ht="14.25" spans="1:3">
      <c r="A450" s="110"/>
      <c r="B450" s="110"/>
      <c r="C450" s="111"/>
    </row>
    <row r="451" s="109" customFormat="1" ht="14.25" spans="1:3">
      <c r="A451" s="110"/>
      <c r="B451" s="110"/>
      <c r="C451" s="111"/>
    </row>
    <row r="452" s="109" customFormat="1" ht="14.25" spans="1:3">
      <c r="A452" s="110"/>
      <c r="B452" s="110"/>
      <c r="C452" s="111"/>
    </row>
    <row r="453" s="109" customFormat="1" ht="14.25" spans="1:3">
      <c r="A453" s="110"/>
      <c r="B453" s="110"/>
      <c r="C453" s="111"/>
    </row>
    <row r="454" s="109" customFormat="1" ht="14.25" spans="1:3">
      <c r="A454" s="110"/>
      <c r="B454" s="110"/>
      <c r="C454" s="111"/>
    </row>
    <row r="455" s="109" customFormat="1" ht="14.25" spans="1:3">
      <c r="A455" s="110"/>
      <c r="B455" s="110"/>
      <c r="C455" s="111"/>
    </row>
    <row r="456" s="109" customFormat="1" ht="14.25" spans="1:3">
      <c r="A456" s="110"/>
      <c r="B456" s="110"/>
      <c r="C456" s="111"/>
    </row>
    <row r="457" s="109" customFormat="1" ht="14.25" spans="1:3">
      <c r="A457" s="110"/>
      <c r="B457" s="110"/>
      <c r="C457" s="111"/>
    </row>
    <row r="458" s="109" customFormat="1" ht="14.25" spans="1:3">
      <c r="A458" s="110"/>
      <c r="B458" s="110"/>
      <c r="C458" s="111"/>
    </row>
    <row r="459" s="109" customFormat="1" ht="14.25" spans="1:3">
      <c r="A459" s="110"/>
      <c r="B459" s="110"/>
      <c r="C459" s="111"/>
    </row>
    <row r="460" s="109" customFormat="1" ht="14.25" spans="1:3">
      <c r="A460" s="110"/>
      <c r="B460" s="110"/>
      <c r="C460" s="111"/>
    </row>
    <row r="461" s="109" customFormat="1" ht="14.25" spans="1:3">
      <c r="A461" s="110"/>
      <c r="B461" s="110"/>
      <c r="C461" s="111"/>
    </row>
    <row r="462" s="109" customFormat="1" ht="14.25" spans="1:3">
      <c r="A462" s="110"/>
      <c r="B462" s="110"/>
      <c r="C462" s="111"/>
    </row>
    <row r="463" s="109" customFormat="1" ht="14.25" spans="1:3">
      <c r="A463" s="110"/>
      <c r="B463" s="110"/>
      <c r="C463" s="111"/>
    </row>
    <row r="464" s="109" customFormat="1" ht="14.25" spans="1:3">
      <c r="A464" s="110"/>
      <c r="B464" s="110"/>
      <c r="C464" s="111"/>
    </row>
    <row r="465" s="109" customFormat="1" ht="14.25" spans="1:3">
      <c r="A465" s="110"/>
      <c r="B465" s="110"/>
      <c r="C465" s="111"/>
    </row>
    <row r="466" s="109" customFormat="1" ht="14.25" spans="1:3">
      <c r="A466" s="110"/>
      <c r="B466" s="110"/>
      <c r="C466" s="111"/>
    </row>
    <row r="467" s="109" customFormat="1" ht="14.25" spans="1:3">
      <c r="A467" s="110"/>
      <c r="B467" s="110"/>
      <c r="C467" s="111"/>
    </row>
    <row r="468" s="109" customFormat="1" ht="14.25" spans="1:3">
      <c r="A468" s="110"/>
      <c r="B468" s="110"/>
      <c r="C468" s="111"/>
    </row>
    <row r="469" s="109" customFormat="1" ht="14.25" spans="1:3">
      <c r="A469" s="110"/>
      <c r="B469" s="110"/>
      <c r="C469" s="111"/>
    </row>
    <row r="470" s="109" customFormat="1" ht="14.25" spans="1:3">
      <c r="A470" s="110"/>
      <c r="B470" s="110"/>
      <c r="C470" s="111"/>
    </row>
    <row r="471" s="109" customFormat="1" ht="14.25" spans="1:3">
      <c r="A471" s="110"/>
      <c r="B471" s="110"/>
      <c r="C471" s="111"/>
    </row>
    <row r="472" s="109" customFormat="1" ht="14.25" spans="1:3">
      <c r="A472" s="110"/>
      <c r="B472" s="110"/>
      <c r="C472" s="111"/>
    </row>
    <row r="473" s="109" customFormat="1" ht="14.25" spans="1:3">
      <c r="A473" s="110"/>
      <c r="B473" s="110"/>
      <c r="C473" s="111"/>
    </row>
    <row r="474" s="109" customFormat="1" ht="14.25" spans="1:3">
      <c r="A474" s="110"/>
      <c r="B474" s="110"/>
      <c r="C474" s="111"/>
    </row>
    <row r="475" s="109" customFormat="1" ht="14.25" spans="1:3">
      <c r="A475" s="110"/>
      <c r="B475" s="110"/>
      <c r="C475" s="111"/>
    </row>
    <row r="476" s="109" customFormat="1" ht="14.25" spans="1:3">
      <c r="A476" s="110"/>
      <c r="B476" s="110"/>
      <c r="C476" s="111"/>
    </row>
    <row r="477" s="109" customFormat="1" ht="14.25" spans="1:3">
      <c r="A477" s="110"/>
      <c r="B477" s="110"/>
      <c r="C477" s="111"/>
    </row>
    <row r="478" s="109" customFormat="1" ht="14.25" spans="1:3">
      <c r="A478" s="110"/>
      <c r="B478" s="110"/>
      <c r="C478" s="111"/>
    </row>
    <row r="479" s="109" customFormat="1" ht="14.25" spans="1:3">
      <c r="A479" s="110"/>
      <c r="B479" s="110"/>
      <c r="C479" s="111"/>
    </row>
    <row r="480" s="109" customFormat="1" ht="14.25" spans="1:3">
      <c r="A480" s="110"/>
      <c r="B480" s="110"/>
      <c r="C480" s="111"/>
    </row>
    <row r="481" s="109" customFormat="1" ht="14.25" spans="1:3">
      <c r="A481" s="110"/>
      <c r="B481" s="110"/>
      <c r="C481" s="111"/>
    </row>
    <row r="482" s="109" customFormat="1" ht="14.25" spans="1:3">
      <c r="A482" s="110"/>
      <c r="B482" s="110"/>
      <c r="C482" s="111"/>
    </row>
    <row r="483" s="109" customFormat="1" ht="14.25" spans="1:3">
      <c r="A483" s="110"/>
      <c r="B483" s="110"/>
      <c r="C483" s="111"/>
    </row>
    <row r="484" s="109" customFormat="1" ht="14.25" spans="1:3">
      <c r="A484" s="110"/>
      <c r="B484" s="110"/>
      <c r="C484" s="111"/>
    </row>
    <row r="485" s="109" customFormat="1" ht="14.25" spans="1:3">
      <c r="A485" s="110"/>
      <c r="B485" s="110"/>
      <c r="C485" s="111"/>
    </row>
    <row r="486" s="109" customFormat="1" ht="14.25" spans="1:3">
      <c r="A486" s="110"/>
      <c r="B486" s="110"/>
      <c r="C486" s="111"/>
    </row>
    <row r="487" s="109" customFormat="1" ht="14.25" spans="1:3">
      <c r="A487" s="110"/>
      <c r="B487" s="110"/>
      <c r="C487" s="111"/>
    </row>
    <row r="488" s="109" customFormat="1" ht="14.25" spans="1:3">
      <c r="A488" s="110"/>
      <c r="B488" s="110"/>
      <c r="C488" s="111"/>
    </row>
    <row r="489" s="109" customFormat="1" ht="14.25" spans="1:3">
      <c r="A489" s="110"/>
      <c r="B489" s="110"/>
      <c r="C489" s="111"/>
    </row>
    <row r="490" s="109" customFormat="1" ht="14.25" spans="1:3">
      <c r="A490" s="110"/>
      <c r="B490" s="110"/>
      <c r="C490" s="111"/>
    </row>
    <row r="491" s="109" customFormat="1" ht="14.25" spans="1:3">
      <c r="A491" s="110"/>
      <c r="B491" s="110"/>
      <c r="C491" s="111"/>
    </row>
    <row r="492" s="109" customFormat="1" ht="14.25" spans="1:3">
      <c r="A492" s="110"/>
      <c r="B492" s="110"/>
      <c r="C492" s="111"/>
    </row>
    <row r="493" s="109" customFormat="1" ht="14.25" spans="1:3">
      <c r="A493" s="110"/>
      <c r="B493" s="110"/>
      <c r="C493" s="111"/>
    </row>
    <row r="494" s="109" customFormat="1" ht="14.25" spans="1:3">
      <c r="A494" s="110"/>
      <c r="B494" s="110"/>
      <c r="C494" s="111"/>
    </row>
    <row r="495" s="109" customFormat="1" ht="14.25" spans="1:3">
      <c r="A495" s="110"/>
      <c r="B495" s="110"/>
      <c r="C495" s="111"/>
    </row>
    <row r="496" s="109" customFormat="1" ht="14.25" spans="1:3">
      <c r="A496" s="110"/>
      <c r="B496" s="110"/>
      <c r="C496" s="111"/>
    </row>
    <row r="497" s="109" customFormat="1" ht="14.25" spans="1:3">
      <c r="A497" s="110"/>
      <c r="B497" s="110"/>
      <c r="C497" s="111"/>
    </row>
    <row r="498" s="109" customFormat="1" ht="14.25" spans="1:3">
      <c r="A498" s="110"/>
      <c r="B498" s="110"/>
      <c r="C498" s="111"/>
    </row>
    <row r="499" s="109" customFormat="1" ht="14.25" spans="1:3">
      <c r="A499" s="110"/>
      <c r="B499" s="110"/>
      <c r="C499" s="111"/>
    </row>
    <row r="500" s="109" customFormat="1" ht="14.25" spans="1:3">
      <c r="A500" s="110"/>
      <c r="B500" s="110"/>
      <c r="C500" s="111"/>
    </row>
    <row r="501" s="109" customFormat="1" ht="14.25" spans="1:3">
      <c r="A501" s="110"/>
      <c r="B501" s="110"/>
      <c r="C501" s="111"/>
    </row>
    <row r="502" s="109" customFormat="1" ht="14.25" spans="1:3">
      <c r="A502" s="110"/>
      <c r="B502" s="110"/>
      <c r="C502" s="111"/>
    </row>
    <row r="503" s="109" customFormat="1" ht="14.25" spans="1:3">
      <c r="A503" s="110"/>
      <c r="B503" s="110"/>
      <c r="C503" s="111"/>
    </row>
    <row r="504" s="109" customFormat="1" ht="14.25" spans="1:3">
      <c r="A504" s="110"/>
      <c r="B504" s="110"/>
      <c r="C504" s="111"/>
    </row>
    <row r="505" s="109" customFormat="1" ht="14.25" spans="1:3">
      <c r="A505" s="110"/>
      <c r="B505" s="110"/>
      <c r="C505" s="111"/>
    </row>
    <row r="506" s="109" customFormat="1" ht="14.25" spans="1:3">
      <c r="A506" s="110"/>
      <c r="B506" s="110"/>
      <c r="C506" s="111"/>
    </row>
    <row r="507" s="109" customFormat="1" ht="14.25" spans="1:3">
      <c r="A507" s="110"/>
      <c r="B507" s="110"/>
      <c r="C507" s="111"/>
    </row>
    <row r="508" s="109" customFormat="1" ht="14.25" spans="1:3">
      <c r="A508" s="110"/>
      <c r="B508" s="110"/>
      <c r="C508" s="111"/>
    </row>
    <row r="509" s="109" customFormat="1" ht="14.25" spans="1:3">
      <c r="A509" s="110"/>
      <c r="B509" s="110"/>
      <c r="C509" s="111"/>
    </row>
    <row r="510" s="109" customFormat="1" ht="14.25" spans="1:3">
      <c r="A510" s="110"/>
      <c r="B510" s="110"/>
      <c r="C510" s="111"/>
    </row>
    <row r="511" s="109" customFormat="1" ht="14.25" spans="1:3">
      <c r="A511" s="110"/>
      <c r="B511" s="110"/>
      <c r="C511" s="111"/>
    </row>
    <row r="512" s="109" customFormat="1" ht="14.25" spans="1:3">
      <c r="A512" s="110"/>
      <c r="B512" s="110"/>
      <c r="C512" s="111"/>
    </row>
    <row r="513" s="109" customFormat="1" ht="14.25" spans="1:3">
      <c r="A513" s="110"/>
      <c r="B513" s="110"/>
      <c r="C513" s="111"/>
    </row>
    <row r="514" s="109" customFormat="1" ht="14.25" spans="1:3">
      <c r="A514" s="110"/>
      <c r="B514" s="110"/>
      <c r="C514" s="111"/>
    </row>
    <row r="515" s="109" customFormat="1" ht="14.25" spans="1:3">
      <c r="A515" s="110"/>
      <c r="B515" s="110"/>
      <c r="C515" s="111"/>
    </row>
    <row r="516" s="109" customFormat="1" ht="14.25" spans="1:3">
      <c r="A516" s="110"/>
      <c r="B516" s="110"/>
      <c r="C516" s="111"/>
    </row>
    <row r="517" s="109" customFormat="1" ht="14.25" spans="1:3">
      <c r="A517" s="110"/>
      <c r="B517" s="110"/>
      <c r="C517" s="111"/>
    </row>
    <row r="518" s="109" customFormat="1" ht="14.25" spans="1:3">
      <c r="A518" s="110"/>
      <c r="B518" s="110"/>
      <c r="C518" s="111"/>
    </row>
    <row r="519" s="109" customFormat="1" ht="14.25" spans="1:3">
      <c r="A519" s="110"/>
      <c r="B519" s="110"/>
      <c r="C519" s="111"/>
    </row>
    <row r="520" s="109" customFormat="1" ht="14.25" spans="1:3">
      <c r="A520" s="110"/>
      <c r="B520" s="110"/>
      <c r="C520" s="111"/>
    </row>
    <row r="521" s="109" customFormat="1" ht="14.25" spans="1:3">
      <c r="A521" s="110"/>
      <c r="B521" s="110"/>
      <c r="C521" s="111"/>
    </row>
    <row r="522" s="109" customFormat="1" ht="14.25" spans="1:3">
      <c r="A522" s="110"/>
      <c r="B522" s="110"/>
      <c r="C522" s="111"/>
    </row>
    <row r="523" s="109" customFormat="1" ht="14.25" spans="1:3">
      <c r="A523" s="110"/>
      <c r="B523" s="110"/>
      <c r="C523" s="111"/>
    </row>
    <row r="524" s="109" customFormat="1" ht="14.25" spans="1:3">
      <c r="A524" s="110"/>
      <c r="B524" s="110"/>
      <c r="C524" s="111"/>
    </row>
    <row r="525" s="109" customFormat="1" ht="14.25" spans="1:3">
      <c r="A525" s="110"/>
      <c r="B525" s="110"/>
      <c r="C525" s="111"/>
    </row>
    <row r="526" s="109" customFormat="1" ht="14.25" spans="1:3">
      <c r="A526" s="110"/>
      <c r="B526" s="110"/>
      <c r="C526" s="111"/>
    </row>
    <row r="527" s="109" customFormat="1" ht="14.25" spans="1:3">
      <c r="A527" s="110"/>
      <c r="B527" s="110"/>
      <c r="C527" s="111"/>
    </row>
    <row r="528" s="109" customFormat="1" ht="14.25" spans="1:3">
      <c r="A528" s="110"/>
      <c r="B528" s="110"/>
      <c r="C528" s="111"/>
    </row>
    <row r="529" s="109" customFormat="1" ht="14.25" spans="1:3">
      <c r="A529" s="110"/>
      <c r="B529" s="110"/>
      <c r="C529" s="111"/>
    </row>
    <row r="530" s="109" customFormat="1" ht="14.25" spans="1:3">
      <c r="A530" s="110"/>
      <c r="B530" s="110"/>
      <c r="C530" s="111"/>
    </row>
    <row r="531" s="109" customFormat="1" ht="14.25" spans="1:3">
      <c r="A531" s="110"/>
      <c r="B531" s="110"/>
      <c r="C531" s="111"/>
    </row>
    <row r="532" s="109" customFormat="1" ht="14.25" spans="1:3">
      <c r="A532" s="110"/>
      <c r="B532" s="110"/>
      <c r="C532" s="111"/>
    </row>
    <row r="533" s="109" customFormat="1" ht="14.25" spans="1:3">
      <c r="A533" s="110"/>
      <c r="B533" s="110"/>
      <c r="C533" s="111"/>
    </row>
    <row r="534" s="109" customFormat="1" ht="14.25" spans="1:3">
      <c r="A534" s="110"/>
      <c r="B534" s="110"/>
      <c r="C534" s="111"/>
    </row>
    <row r="535" s="109" customFormat="1" ht="14.25" spans="1:3">
      <c r="A535" s="110"/>
      <c r="B535" s="110"/>
      <c r="C535" s="111"/>
    </row>
    <row r="536" s="109" customFormat="1" ht="14.25" spans="1:3">
      <c r="A536" s="110"/>
      <c r="B536" s="110"/>
      <c r="C536" s="111"/>
    </row>
    <row r="537" s="109" customFormat="1" ht="14.25" spans="1:3">
      <c r="A537" s="110"/>
      <c r="B537" s="110"/>
      <c r="C537" s="111"/>
    </row>
    <row r="538" s="109" customFormat="1" ht="14.25" spans="1:3">
      <c r="A538" s="110"/>
      <c r="B538" s="110"/>
      <c r="C538" s="111"/>
    </row>
    <row r="539" s="109" customFormat="1" ht="14.25" spans="1:3">
      <c r="A539" s="110"/>
      <c r="B539" s="110"/>
      <c r="C539" s="111"/>
    </row>
    <row r="540" s="109" customFormat="1" ht="14.25" spans="1:3">
      <c r="A540" s="110"/>
      <c r="B540" s="110"/>
      <c r="C540" s="111"/>
    </row>
    <row r="541" s="109" customFormat="1" ht="14.25" spans="1:3">
      <c r="A541" s="110"/>
      <c r="B541" s="110"/>
      <c r="C541" s="111"/>
    </row>
    <row r="542" s="109" customFormat="1" ht="14.25" spans="1:3">
      <c r="A542" s="110"/>
      <c r="B542" s="110"/>
      <c r="C542" s="111"/>
    </row>
    <row r="543" s="109" customFormat="1" ht="14.25" spans="1:3">
      <c r="A543" s="110"/>
      <c r="B543" s="110"/>
      <c r="C543" s="111"/>
    </row>
    <row r="544" s="109" customFormat="1" ht="14.25" spans="1:3">
      <c r="A544" s="110"/>
      <c r="B544" s="110"/>
      <c r="C544" s="111"/>
    </row>
    <row r="545" s="109" customFormat="1" ht="14.25" spans="1:3">
      <c r="A545" s="110"/>
      <c r="B545" s="110"/>
      <c r="C545" s="111"/>
    </row>
    <row r="546" s="109" customFormat="1" ht="14.25" spans="1:3">
      <c r="A546" s="110"/>
      <c r="B546" s="110"/>
      <c r="C546" s="111"/>
    </row>
    <row r="547" s="109" customFormat="1" ht="14.25" spans="1:3">
      <c r="A547" s="110"/>
      <c r="B547" s="110"/>
      <c r="C547" s="111"/>
    </row>
    <row r="548" s="109" customFormat="1" ht="14.25" spans="1:3">
      <c r="A548" s="110"/>
      <c r="B548" s="110"/>
      <c r="C548" s="111"/>
    </row>
    <row r="549" s="109" customFormat="1" ht="14.25" spans="1:3">
      <c r="A549" s="110"/>
      <c r="B549" s="110"/>
      <c r="C549" s="111"/>
    </row>
    <row r="550" s="109" customFormat="1" ht="14.25" spans="1:3">
      <c r="A550" s="110"/>
      <c r="B550" s="110"/>
      <c r="C550" s="111"/>
    </row>
    <row r="551" s="109" customFormat="1" ht="14.25" spans="1:3">
      <c r="A551" s="110"/>
      <c r="B551" s="110"/>
      <c r="C551" s="111"/>
    </row>
    <row r="552" s="109" customFormat="1" ht="14.25" spans="1:3">
      <c r="A552" s="110"/>
      <c r="B552" s="110"/>
      <c r="C552" s="111"/>
    </row>
    <row r="553" s="109" customFormat="1" ht="14.25" spans="1:3">
      <c r="A553" s="110"/>
      <c r="B553" s="110"/>
      <c r="C553" s="111"/>
    </row>
    <row r="554" s="109" customFormat="1" ht="14.25" spans="1:3">
      <c r="A554" s="110"/>
      <c r="B554" s="110"/>
      <c r="C554" s="111"/>
    </row>
    <row r="555" s="109" customFormat="1" ht="14.25" spans="1:3">
      <c r="A555" s="110"/>
      <c r="B555" s="110"/>
      <c r="C555" s="111"/>
    </row>
    <row r="556" s="109" customFormat="1" ht="14.25" spans="1:3">
      <c r="A556" s="110"/>
      <c r="B556" s="110"/>
      <c r="C556" s="111"/>
    </row>
    <row r="557" s="109" customFormat="1" ht="14.25" spans="1:3">
      <c r="A557" s="110"/>
      <c r="B557" s="110"/>
      <c r="C557" s="111"/>
    </row>
    <row r="558" s="109" customFormat="1" ht="14.25" spans="1:3">
      <c r="A558" s="110"/>
      <c r="B558" s="110"/>
      <c r="C558" s="111"/>
    </row>
    <row r="559" s="109" customFormat="1" ht="14.25" spans="1:3">
      <c r="A559" s="110"/>
      <c r="B559" s="110"/>
      <c r="C559" s="111"/>
    </row>
    <row r="560" s="109" customFormat="1" ht="14.25" spans="1:3">
      <c r="A560" s="110"/>
      <c r="B560" s="110"/>
      <c r="C560" s="111"/>
    </row>
    <row r="561" s="109" customFormat="1" ht="14.25" spans="1:3">
      <c r="A561" s="110"/>
      <c r="B561" s="110"/>
      <c r="C561" s="111"/>
    </row>
    <row r="562" s="109" customFormat="1" ht="14.25" spans="1:3">
      <c r="A562" s="110"/>
      <c r="B562" s="110"/>
      <c r="C562" s="111"/>
    </row>
    <row r="563" s="109" customFormat="1" ht="14.25" spans="1:3">
      <c r="A563" s="110"/>
      <c r="B563" s="110"/>
      <c r="C563" s="111"/>
    </row>
    <row r="564" s="109" customFormat="1" ht="14.25" spans="1:3">
      <c r="A564" s="110"/>
      <c r="B564" s="110"/>
      <c r="C564" s="111"/>
    </row>
    <row r="565" s="109" customFormat="1" ht="14.25" spans="1:3">
      <c r="A565" s="110"/>
      <c r="B565" s="110"/>
      <c r="C565" s="111"/>
    </row>
    <row r="566" s="109" customFormat="1" ht="14.25" spans="1:3">
      <c r="A566" s="110"/>
      <c r="B566" s="110"/>
      <c r="C566" s="111"/>
    </row>
    <row r="567" s="109" customFormat="1" ht="14.25" spans="1:3">
      <c r="A567" s="110"/>
      <c r="B567" s="110"/>
      <c r="C567" s="111"/>
    </row>
    <row r="568" s="109" customFormat="1" ht="14.25" spans="1:3">
      <c r="A568" s="110"/>
      <c r="B568" s="110"/>
      <c r="C568" s="111"/>
    </row>
    <row r="569" s="109" customFormat="1" ht="14.25" spans="1:3">
      <c r="A569" s="110"/>
      <c r="B569" s="110"/>
      <c r="C569" s="111"/>
    </row>
    <row r="570" s="109" customFormat="1" ht="14.25" spans="1:3">
      <c r="A570" s="110"/>
      <c r="B570" s="110"/>
      <c r="C570" s="111"/>
    </row>
    <row r="571" s="109" customFormat="1" ht="14.25" spans="1:3">
      <c r="A571" s="110"/>
      <c r="B571" s="110"/>
      <c r="C571" s="111"/>
    </row>
    <row r="572" s="109" customFormat="1" ht="14.25" spans="1:3">
      <c r="A572" s="110"/>
      <c r="B572" s="110"/>
      <c r="C572" s="111"/>
    </row>
    <row r="573" s="109" customFormat="1" ht="14.25" spans="1:3">
      <c r="A573" s="110"/>
      <c r="B573" s="110"/>
      <c r="C573" s="111"/>
    </row>
    <row r="574" s="109" customFormat="1" ht="14.25" spans="1:3">
      <c r="A574" s="110"/>
      <c r="B574" s="110"/>
      <c r="C574" s="111"/>
    </row>
    <row r="575" s="109" customFormat="1" ht="14.25" spans="1:3">
      <c r="A575" s="110"/>
      <c r="B575" s="110"/>
      <c r="C575" s="111"/>
    </row>
    <row r="576" s="109" customFormat="1" ht="14.25" spans="1:3">
      <c r="A576" s="110"/>
      <c r="B576" s="110"/>
      <c r="C576" s="111"/>
    </row>
    <row r="577" s="109" customFormat="1" ht="14.25" spans="1:3">
      <c r="A577" s="110"/>
      <c r="B577" s="110"/>
      <c r="C577" s="111"/>
    </row>
    <row r="578" s="109" customFormat="1" ht="14.25" spans="1:3">
      <c r="A578" s="110"/>
      <c r="B578" s="110"/>
      <c r="C578" s="111"/>
    </row>
    <row r="579" s="109" customFormat="1" ht="14.25" spans="1:3">
      <c r="A579" s="110"/>
      <c r="B579" s="110"/>
      <c r="C579" s="111"/>
    </row>
    <row r="580" s="109" customFormat="1" ht="14.25" spans="1:3">
      <c r="A580" s="110"/>
      <c r="B580" s="110"/>
      <c r="C580" s="111"/>
    </row>
    <row r="581" s="109" customFormat="1" ht="14.25" spans="1:3">
      <c r="A581" s="110"/>
      <c r="B581" s="110"/>
      <c r="C581" s="111"/>
    </row>
    <row r="582" s="109" customFormat="1" ht="14.25" spans="1:3">
      <c r="A582" s="110"/>
      <c r="B582" s="110"/>
      <c r="C582" s="111"/>
    </row>
    <row r="583" s="109" customFormat="1" ht="14.25" spans="1:3">
      <c r="A583" s="110"/>
      <c r="B583" s="110"/>
      <c r="C583" s="111"/>
    </row>
    <row r="584" s="109" customFormat="1" ht="14.25" spans="1:3">
      <c r="A584" s="110"/>
      <c r="B584" s="110"/>
      <c r="C584" s="111"/>
    </row>
    <row r="585" s="109" customFormat="1" ht="14.25" spans="1:3">
      <c r="A585" s="110"/>
      <c r="B585" s="110"/>
      <c r="C585" s="111"/>
    </row>
    <row r="586" s="109" customFormat="1" ht="14.25" spans="1:3">
      <c r="A586" s="110"/>
      <c r="B586" s="110"/>
      <c r="C586" s="111"/>
    </row>
    <row r="587" s="109" customFormat="1" ht="14.25" spans="1:3">
      <c r="A587" s="110"/>
      <c r="B587" s="110"/>
      <c r="C587" s="111"/>
    </row>
    <row r="588" s="109" customFormat="1" ht="14.25" spans="1:3">
      <c r="A588" s="110"/>
      <c r="B588" s="110"/>
      <c r="C588" s="111"/>
    </row>
    <row r="589" s="109" customFormat="1" ht="14.25" spans="1:3">
      <c r="A589" s="110"/>
      <c r="B589" s="110"/>
      <c r="C589" s="111"/>
    </row>
    <row r="590" s="109" customFormat="1" ht="14.25" spans="1:3">
      <c r="A590" s="110"/>
      <c r="B590" s="110"/>
      <c r="C590" s="111"/>
    </row>
    <row r="591" s="109" customFormat="1" ht="14.25" spans="1:3">
      <c r="A591" s="110"/>
      <c r="B591" s="110"/>
      <c r="C591" s="111"/>
    </row>
    <row r="592" s="109" customFormat="1" ht="14.25" spans="1:3">
      <c r="A592" s="110"/>
      <c r="B592" s="110"/>
      <c r="C592" s="111"/>
    </row>
    <row r="593" s="109" customFormat="1" ht="14.25" spans="1:3">
      <c r="A593" s="110"/>
      <c r="B593" s="110"/>
      <c r="C593" s="111"/>
    </row>
    <row r="594" s="109" customFormat="1" ht="14.25" spans="1:3">
      <c r="A594" s="110"/>
      <c r="B594" s="110"/>
      <c r="C594" s="111"/>
    </row>
    <row r="595" s="109" customFormat="1" ht="14.25" spans="1:3">
      <c r="A595" s="110"/>
      <c r="B595" s="110"/>
      <c r="C595" s="111"/>
    </row>
    <row r="596" s="109" customFormat="1" ht="14.25" spans="1:3">
      <c r="A596" s="110"/>
      <c r="B596" s="110"/>
      <c r="C596" s="111"/>
    </row>
    <row r="597" s="109" customFormat="1" ht="14.25" spans="1:3">
      <c r="A597" s="110"/>
      <c r="B597" s="110"/>
      <c r="C597" s="111"/>
    </row>
    <row r="598" s="109" customFormat="1" ht="14.25" spans="1:3">
      <c r="A598" s="110"/>
      <c r="B598" s="110"/>
      <c r="C598" s="111"/>
    </row>
    <row r="599" s="109" customFormat="1" ht="14.25" spans="1:3">
      <c r="A599" s="110"/>
      <c r="B599" s="110"/>
      <c r="C599" s="111"/>
    </row>
    <row r="600" s="109" customFormat="1" ht="14.25" spans="1:3">
      <c r="A600" s="110"/>
      <c r="B600" s="110"/>
      <c r="C600" s="111"/>
    </row>
    <row r="601" s="109" customFormat="1" ht="14.25" spans="1:3">
      <c r="A601" s="110"/>
      <c r="B601" s="110"/>
      <c r="C601" s="111"/>
    </row>
    <row r="602" s="109" customFormat="1" ht="14.25" spans="1:3">
      <c r="A602" s="110"/>
      <c r="B602" s="110"/>
      <c r="C602" s="111"/>
    </row>
    <row r="603" s="109" customFormat="1" ht="14.25" spans="1:3">
      <c r="A603" s="110"/>
      <c r="B603" s="110"/>
      <c r="C603" s="111"/>
    </row>
    <row r="604" s="109" customFormat="1" ht="14.25" spans="1:3">
      <c r="A604" s="110"/>
      <c r="B604" s="110"/>
      <c r="C604" s="111"/>
    </row>
    <row r="605" s="109" customFormat="1" ht="14.25" spans="1:3">
      <c r="A605" s="110"/>
      <c r="B605" s="110"/>
      <c r="C605" s="111"/>
    </row>
    <row r="606" s="109" customFormat="1" ht="14.25" spans="1:3">
      <c r="A606" s="110"/>
      <c r="B606" s="110"/>
      <c r="C606" s="111"/>
    </row>
    <row r="607" s="109" customFormat="1" ht="14.25" spans="1:3">
      <c r="A607" s="110"/>
      <c r="B607" s="110"/>
      <c r="C607" s="111"/>
    </row>
    <row r="608" s="109" customFormat="1" ht="14.25" spans="1:3">
      <c r="A608" s="110"/>
      <c r="B608" s="110"/>
      <c r="C608" s="111"/>
    </row>
    <row r="609" s="109" customFormat="1" ht="14.25" spans="1:3">
      <c r="A609" s="110"/>
      <c r="B609" s="110"/>
      <c r="C609" s="111"/>
    </row>
    <row r="610" s="109" customFormat="1" ht="14.25" spans="1:3">
      <c r="A610" s="110"/>
      <c r="B610" s="110"/>
      <c r="C610" s="111"/>
    </row>
    <row r="611" s="109" customFormat="1" ht="14.25" spans="1:3">
      <c r="A611" s="110"/>
      <c r="B611" s="110"/>
      <c r="C611" s="111"/>
    </row>
    <row r="612" s="109" customFormat="1" ht="14.25" spans="1:3">
      <c r="A612" s="110"/>
      <c r="B612" s="110"/>
      <c r="C612" s="111"/>
    </row>
    <row r="613" s="109" customFormat="1" ht="14.25" spans="1:3">
      <c r="A613" s="110"/>
      <c r="B613" s="110"/>
      <c r="C613" s="111"/>
    </row>
    <row r="614" s="109" customFormat="1" ht="14.25" spans="1:3">
      <c r="A614" s="110"/>
      <c r="B614" s="110"/>
      <c r="C614" s="111"/>
    </row>
    <row r="615" s="109" customFormat="1" ht="14.25" spans="1:3">
      <c r="A615" s="110"/>
      <c r="B615" s="110"/>
      <c r="C615" s="111"/>
    </row>
    <row r="616" s="109" customFormat="1" ht="14.25" spans="1:3">
      <c r="A616" s="110"/>
      <c r="B616" s="110"/>
      <c r="C616" s="111"/>
    </row>
    <row r="617" s="109" customFormat="1" ht="14.25" spans="1:3">
      <c r="A617" s="110"/>
      <c r="B617" s="110"/>
      <c r="C617" s="111"/>
    </row>
    <row r="618" s="109" customFormat="1" ht="14.25" spans="1:3">
      <c r="A618" s="110"/>
      <c r="B618" s="110"/>
      <c r="C618" s="111"/>
    </row>
    <row r="619" s="109" customFormat="1" ht="14.25" spans="1:3">
      <c r="A619" s="110"/>
      <c r="B619" s="110"/>
      <c r="C619" s="111"/>
    </row>
    <row r="620" s="109" customFormat="1" ht="14.25" spans="1:3">
      <c r="A620" s="110"/>
      <c r="B620" s="110"/>
      <c r="C620" s="111"/>
    </row>
    <row r="621" s="109" customFormat="1" ht="14.25" spans="1:3">
      <c r="A621" s="110"/>
      <c r="B621" s="110"/>
      <c r="C621" s="111"/>
    </row>
    <row r="622" s="109" customFormat="1" ht="14.25" spans="1:3">
      <c r="A622" s="110"/>
      <c r="B622" s="110"/>
      <c r="C622" s="111"/>
    </row>
    <row r="623" s="109" customFormat="1" ht="14.25" spans="1:3">
      <c r="A623" s="110"/>
      <c r="B623" s="110"/>
      <c r="C623" s="111"/>
    </row>
    <row r="624" s="109" customFormat="1" ht="14.25" spans="1:3">
      <c r="A624" s="110"/>
      <c r="B624" s="110"/>
      <c r="C624" s="111"/>
    </row>
    <row r="625" s="109" customFormat="1" ht="14.25" spans="1:3">
      <c r="A625" s="110"/>
      <c r="B625" s="110"/>
      <c r="C625" s="111"/>
    </row>
    <row r="626" s="109" customFormat="1" ht="14.25" spans="1:3">
      <c r="A626" s="110"/>
      <c r="B626" s="110"/>
      <c r="C626" s="111"/>
    </row>
    <row r="627" s="109" customFormat="1" ht="14.25" spans="1:3">
      <c r="A627" s="110"/>
      <c r="B627" s="110"/>
      <c r="C627" s="111"/>
    </row>
    <row r="628" s="109" customFormat="1" ht="14.25" spans="1:3">
      <c r="A628" s="110"/>
      <c r="B628" s="110"/>
      <c r="C628" s="111"/>
    </row>
    <row r="629" s="109" customFormat="1" ht="14.25" spans="1:3">
      <c r="A629" s="110"/>
      <c r="B629" s="110"/>
      <c r="C629" s="111"/>
    </row>
    <row r="630" s="109" customFormat="1" ht="14.25" spans="1:3">
      <c r="A630" s="110"/>
      <c r="B630" s="110"/>
      <c r="C630" s="111"/>
    </row>
    <row r="631" s="109" customFormat="1" ht="14.25" spans="1:3">
      <c r="A631" s="110"/>
      <c r="B631" s="110"/>
      <c r="C631" s="111"/>
    </row>
    <row r="632" s="109" customFormat="1" ht="14.25" spans="1:3">
      <c r="A632" s="110"/>
      <c r="B632" s="110"/>
      <c r="C632" s="111"/>
    </row>
    <row r="633" s="109" customFormat="1" ht="14.25" spans="1:3">
      <c r="A633" s="110"/>
      <c r="B633" s="110"/>
      <c r="C633" s="111"/>
    </row>
    <row r="634" s="109" customFormat="1" ht="14.25" spans="1:3">
      <c r="A634" s="110"/>
      <c r="B634" s="110"/>
      <c r="C634" s="111"/>
    </row>
    <row r="635" s="109" customFormat="1" ht="14.25" spans="1:3">
      <c r="A635" s="110"/>
      <c r="B635" s="110"/>
      <c r="C635" s="111"/>
    </row>
    <row r="636" s="109" customFormat="1" ht="14.25" spans="1:3">
      <c r="A636" s="110"/>
      <c r="B636" s="110"/>
      <c r="C636" s="111"/>
    </row>
    <row r="637" s="109" customFormat="1" ht="14.25" spans="1:3">
      <c r="A637" s="110"/>
      <c r="B637" s="110"/>
      <c r="C637" s="111"/>
    </row>
    <row r="638" s="109" customFormat="1" ht="14.25" spans="1:3">
      <c r="A638" s="110"/>
      <c r="B638" s="110"/>
      <c r="C638" s="111"/>
    </row>
    <row r="639" s="109" customFormat="1" ht="14.25" spans="1:3">
      <c r="A639" s="110"/>
      <c r="B639" s="110"/>
      <c r="C639" s="111"/>
    </row>
    <row r="640" s="109" customFormat="1" ht="14.25" spans="1:3">
      <c r="A640" s="110"/>
      <c r="B640" s="110"/>
      <c r="C640" s="111"/>
    </row>
    <row r="641" s="109" customFormat="1" ht="14.25" spans="1:3">
      <c r="A641" s="110"/>
      <c r="B641" s="110"/>
      <c r="C641" s="111"/>
    </row>
    <row r="642" s="109" customFormat="1" ht="14.25" spans="1:3">
      <c r="A642" s="110"/>
      <c r="B642" s="110"/>
      <c r="C642" s="111"/>
    </row>
    <row r="643" s="109" customFormat="1" ht="14.25" spans="1:3">
      <c r="A643" s="110"/>
      <c r="B643" s="110"/>
      <c r="C643" s="111"/>
    </row>
    <row r="644" s="109" customFormat="1" ht="14.25" spans="1:3">
      <c r="A644" s="110"/>
      <c r="B644" s="110"/>
      <c r="C644" s="111"/>
    </row>
    <row r="645" s="109" customFormat="1" ht="14.25" spans="1:3">
      <c r="A645" s="110"/>
      <c r="B645" s="110"/>
      <c r="C645" s="111"/>
    </row>
    <row r="646" s="109" customFormat="1" ht="14.25" spans="1:3">
      <c r="A646" s="110"/>
      <c r="B646" s="110"/>
      <c r="C646" s="111"/>
    </row>
    <row r="647" s="109" customFormat="1" ht="14.25" spans="1:3">
      <c r="A647" s="110"/>
      <c r="B647" s="110"/>
      <c r="C647" s="111"/>
    </row>
    <row r="648" s="109" customFormat="1" ht="14.25" spans="1:3">
      <c r="A648" s="110"/>
      <c r="B648" s="110"/>
      <c r="C648" s="111"/>
    </row>
    <row r="649" s="109" customFormat="1" ht="14.25" spans="1:3">
      <c r="A649" s="110"/>
      <c r="B649" s="110"/>
      <c r="C649" s="111"/>
    </row>
    <row r="650" s="109" customFormat="1" ht="14.25" spans="1:3">
      <c r="A650" s="110"/>
      <c r="B650" s="110"/>
      <c r="C650" s="111"/>
    </row>
    <row r="651" s="109" customFormat="1" ht="14.25" spans="1:3">
      <c r="A651" s="110"/>
      <c r="B651" s="110"/>
      <c r="C651" s="111"/>
    </row>
    <row r="652" s="109" customFormat="1" ht="14.25" spans="1:3">
      <c r="A652" s="110"/>
      <c r="B652" s="110"/>
      <c r="C652" s="111"/>
    </row>
    <row r="653" s="109" customFormat="1" ht="14.25" spans="1:3">
      <c r="A653" s="110"/>
      <c r="B653" s="110"/>
      <c r="C653" s="111"/>
    </row>
    <row r="654" s="109" customFormat="1" ht="14.25" spans="1:3">
      <c r="A654" s="110"/>
      <c r="B654" s="110"/>
      <c r="C654" s="111"/>
    </row>
    <row r="655" s="109" customFormat="1" ht="14.25" spans="1:3">
      <c r="A655" s="110"/>
      <c r="B655" s="110"/>
      <c r="C655" s="111"/>
    </row>
    <row r="656" s="109" customFormat="1" ht="14.25" spans="1:3">
      <c r="A656" s="110"/>
      <c r="B656" s="110"/>
      <c r="C656" s="111"/>
    </row>
    <row r="657" s="109" customFormat="1" ht="14.25" spans="1:3">
      <c r="A657" s="110"/>
      <c r="B657" s="110"/>
      <c r="C657" s="111"/>
    </row>
    <row r="658" s="109" customFormat="1" ht="14.25" spans="1:3">
      <c r="A658" s="110"/>
      <c r="B658" s="110"/>
      <c r="C658" s="111"/>
    </row>
    <row r="659" s="109" customFormat="1" ht="14.25" spans="1:3">
      <c r="A659" s="110"/>
      <c r="B659" s="110"/>
      <c r="C659" s="111"/>
    </row>
    <row r="660" s="109" customFormat="1" ht="14.25" spans="1:3">
      <c r="A660" s="110"/>
      <c r="B660" s="110"/>
      <c r="C660" s="111"/>
    </row>
    <row r="661" s="109" customFormat="1" ht="14.25" spans="1:3">
      <c r="A661" s="110"/>
      <c r="B661" s="110"/>
      <c r="C661" s="111"/>
    </row>
    <row r="662" s="109" customFormat="1" ht="14.25" spans="1:3">
      <c r="A662" s="110"/>
      <c r="B662" s="110"/>
      <c r="C662" s="111"/>
    </row>
    <row r="663" s="109" customFormat="1" ht="14.25" spans="1:3">
      <c r="A663" s="110"/>
      <c r="B663" s="110"/>
      <c r="C663" s="111"/>
    </row>
    <row r="664" s="109" customFormat="1" ht="14.25" spans="1:3">
      <c r="A664" s="110"/>
      <c r="B664" s="110"/>
      <c r="C664" s="111"/>
    </row>
    <row r="665" s="109" customFormat="1" ht="14.25" spans="1:3">
      <c r="A665" s="110"/>
      <c r="B665" s="110"/>
      <c r="C665" s="111"/>
    </row>
    <row r="666" s="109" customFormat="1" ht="14.25" spans="1:3">
      <c r="A666" s="110"/>
      <c r="B666" s="110"/>
      <c r="C666" s="111"/>
    </row>
    <row r="667" s="109" customFormat="1" ht="14.25" spans="1:3">
      <c r="A667" s="110"/>
      <c r="B667" s="110"/>
      <c r="C667" s="111"/>
    </row>
    <row r="668" s="109" customFormat="1" ht="14.25" spans="1:3">
      <c r="A668" s="110"/>
      <c r="B668" s="110"/>
      <c r="C668" s="111"/>
    </row>
    <row r="669" s="109" customFormat="1" ht="14.25" spans="1:3">
      <c r="A669" s="110"/>
      <c r="B669" s="110"/>
      <c r="C669" s="111"/>
    </row>
    <row r="670" s="109" customFormat="1" ht="14.25" spans="1:3">
      <c r="A670" s="110"/>
      <c r="B670" s="110"/>
      <c r="C670" s="111"/>
    </row>
    <row r="671" s="109" customFormat="1" ht="14.25" spans="1:3">
      <c r="A671" s="110"/>
      <c r="B671" s="110"/>
      <c r="C671" s="111"/>
    </row>
    <row r="672" s="109" customFormat="1" ht="14.25" spans="1:3">
      <c r="A672" s="110"/>
      <c r="B672" s="110"/>
      <c r="C672" s="111"/>
    </row>
    <row r="673" s="109" customFormat="1" ht="14.25" spans="1:3">
      <c r="A673" s="110"/>
      <c r="B673" s="110"/>
      <c r="C673" s="111"/>
    </row>
    <row r="674" s="109" customFormat="1" ht="14.25" spans="1:3">
      <c r="A674" s="110"/>
      <c r="B674" s="110"/>
      <c r="C674" s="111"/>
    </row>
    <row r="675" s="109" customFormat="1" ht="14.25" spans="1:3">
      <c r="A675" s="110"/>
      <c r="B675" s="110"/>
      <c r="C675" s="111"/>
    </row>
    <row r="676" s="109" customFormat="1" ht="14.25" spans="1:3">
      <c r="A676" s="110"/>
      <c r="B676" s="110"/>
      <c r="C676" s="111"/>
    </row>
    <row r="677" s="109" customFormat="1" ht="14.25" spans="1:3">
      <c r="A677" s="110"/>
      <c r="B677" s="110"/>
      <c r="C677" s="111"/>
    </row>
    <row r="678" s="109" customFormat="1" ht="14.25" spans="1:3">
      <c r="A678" s="110"/>
      <c r="B678" s="110"/>
      <c r="C678" s="111"/>
    </row>
    <row r="679" s="109" customFormat="1" ht="14.25" spans="1:3">
      <c r="A679" s="110"/>
      <c r="B679" s="110"/>
      <c r="C679" s="111"/>
    </row>
    <row r="680" s="109" customFormat="1" ht="14.25" spans="1:3">
      <c r="A680" s="110"/>
      <c r="B680" s="110"/>
      <c r="C680" s="111"/>
    </row>
    <row r="681" s="109" customFormat="1" ht="14.25" spans="1:3">
      <c r="A681" s="110"/>
      <c r="B681" s="110"/>
      <c r="C681" s="111"/>
    </row>
    <row r="682" s="109" customFormat="1" ht="14.25" spans="1:3">
      <c r="A682" s="110"/>
      <c r="B682" s="110"/>
      <c r="C682" s="111"/>
    </row>
    <row r="683" s="109" customFormat="1" ht="14.25" spans="1:3">
      <c r="A683" s="110"/>
      <c r="B683" s="110"/>
      <c r="C683" s="111"/>
    </row>
    <row r="684" s="109" customFormat="1" ht="14.25" spans="1:3">
      <c r="A684" s="110"/>
      <c r="B684" s="110"/>
      <c r="C684" s="111"/>
    </row>
    <row r="685" s="109" customFormat="1" ht="14.25" spans="1:3">
      <c r="A685" s="110"/>
      <c r="B685" s="110"/>
      <c r="C685" s="111"/>
    </row>
    <row r="686" s="109" customFormat="1" ht="14.25" spans="1:3">
      <c r="A686" s="110"/>
      <c r="B686" s="110"/>
      <c r="C686" s="111"/>
    </row>
    <row r="687" s="109" customFormat="1" ht="14.25" spans="1:3">
      <c r="A687" s="110"/>
      <c r="B687" s="110"/>
      <c r="C687" s="111"/>
    </row>
    <row r="688" s="109" customFormat="1" ht="14.25" spans="1:3">
      <c r="A688" s="110"/>
      <c r="B688" s="110"/>
      <c r="C688" s="111"/>
    </row>
    <row r="689" s="109" customFormat="1" ht="14.25" spans="1:3">
      <c r="A689" s="110"/>
      <c r="B689" s="110"/>
      <c r="C689" s="111"/>
    </row>
    <row r="690" s="109" customFormat="1" ht="14.25" spans="1:3">
      <c r="A690" s="110"/>
      <c r="B690" s="110"/>
      <c r="C690" s="111"/>
    </row>
    <row r="691" s="109" customFormat="1" ht="14.25" spans="1:3">
      <c r="A691" s="110"/>
      <c r="B691" s="110"/>
      <c r="C691" s="111"/>
    </row>
    <row r="692" s="109" customFormat="1" ht="14.25" spans="1:3">
      <c r="A692" s="110"/>
      <c r="B692" s="110"/>
      <c r="C692" s="111"/>
    </row>
    <row r="693" s="109" customFormat="1" ht="14.25" spans="1:3">
      <c r="A693" s="110"/>
      <c r="B693" s="110"/>
      <c r="C693" s="111"/>
    </row>
    <row r="694" s="109" customFormat="1" ht="14.25" spans="1:3">
      <c r="A694" s="110"/>
      <c r="B694" s="110"/>
      <c r="C694" s="111"/>
    </row>
    <row r="695" s="109" customFormat="1" ht="14.25" spans="1:3">
      <c r="A695" s="110"/>
      <c r="B695" s="110"/>
      <c r="C695" s="111"/>
    </row>
    <row r="696" s="109" customFormat="1" ht="14.25" spans="1:3">
      <c r="A696" s="110"/>
      <c r="B696" s="110"/>
      <c r="C696" s="111"/>
    </row>
    <row r="697" s="109" customFormat="1" ht="14.25" spans="1:3">
      <c r="A697" s="110"/>
      <c r="B697" s="110"/>
      <c r="C697" s="111"/>
    </row>
    <row r="698" s="109" customFormat="1" ht="14.25" spans="1:3">
      <c r="A698" s="110"/>
      <c r="B698" s="110"/>
      <c r="C698" s="111"/>
    </row>
    <row r="699" s="109" customFormat="1" ht="14.25" spans="1:3">
      <c r="A699" s="110"/>
      <c r="B699" s="110"/>
      <c r="C699" s="111"/>
    </row>
    <row r="700" s="109" customFormat="1" ht="14.25" spans="1:3">
      <c r="A700" s="110"/>
      <c r="B700" s="110"/>
      <c r="C700" s="111"/>
    </row>
    <row r="701" s="109" customFormat="1" ht="14.25" spans="1:3">
      <c r="A701" s="110"/>
      <c r="B701" s="110"/>
      <c r="C701" s="111"/>
    </row>
    <row r="702" s="109" customFormat="1" ht="14.25" spans="1:3">
      <c r="A702" s="110"/>
      <c r="B702" s="110"/>
      <c r="C702" s="111"/>
    </row>
    <row r="703" s="109" customFormat="1" ht="14.25" spans="1:3">
      <c r="A703" s="110"/>
      <c r="B703" s="110"/>
      <c r="C703" s="111"/>
    </row>
    <row r="704" s="109" customFormat="1" ht="14.25" spans="1:3">
      <c r="A704" s="110"/>
      <c r="B704" s="110"/>
      <c r="C704" s="111"/>
    </row>
    <row r="705" s="109" customFormat="1" ht="14.25" spans="1:3">
      <c r="A705" s="110"/>
      <c r="B705" s="110"/>
      <c r="C705" s="111"/>
    </row>
    <row r="706" s="109" customFormat="1" ht="14.25" spans="1:3">
      <c r="A706" s="110"/>
      <c r="B706" s="110"/>
      <c r="C706" s="111"/>
    </row>
    <row r="707" s="109" customFormat="1" ht="14.25" spans="1:3">
      <c r="A707" s="110"/>
      <c r="B707" s="110"/>
      <c r="C707" s="111"/>
    </row>
    <row r="708" s="109" customFormat="1" ht="14.25" spans="1:3">
      <c r="A708" s="110"/>
      <c r="B708" s="110"/>
      <c r="C708" s="111"/>
    </row>
    <row r="709" s="109" customFormat="1" ht="14.25" spans="1:3">
      <c r="A709" s="110"/>
      <c r="B709" s="110"/>
      <c r="C709" s="111"/>
    </row>
    <row r="710" s="109" customFormat="1" ht="14.25" spans="1:3">
      <c r="A710" s="110"/>
      <c r="B710" s="110"/>
      <c r="C710" s="111"/>
    </row>
    <row r="711" s="109" customFormat="1" ht="14.25" spans="1:3">
      <c r="A711" s="110"/>
      <c r="B711" s="110"/>
      <c r="C711" s="111"/>
    </row>
    <row r="712" s="109" customFormat="1" ht="14.25" spans="1:3">
      <c r="A712" s="110"/>
      <c r="B712" s="110"/>
      <c r="C712" s="111"/>
    </row>
    <row r="713" s="109" customFormat="1" ht="14.25" spans="1:3">
      <c r="A713" s="110"/>
      <c r="B713" s="110"/>
      <c r="C713" s="111"/>
    </row>
    <row r="714" s="109" customFormat="1" ht="14.25" spans="1:3">
      <c r="A714" s="110"/>
      <c r="B714" s="110"/>
      <c r="C714" s="111"/>
    </row>
    <row r="715" s="109" customFormat="1" ht="14.25" spans="1:3">
      <c r="A715" s="110"/>
      <c r="B715" s="110"/>
      <c r="C715" s="111"/>
    </row>
    <row r="716" s="109" customFormat="1" ht="14.25" spans="1:3">
      <c r="A716" s="110"/>
      <c r="B716" s="110"/>
      <c r="C716" s="111"/>
    </row>
    <row r="717" s="109" customFormat="1" ht="14.25" spans="1:3">
      <c r="A717" s="110"/>
      <c r="B717" s="110"/>
      <c r="C717" s="111"/>
    </row>
    <row r="718" s="109" customFormat="1" ht="14.25" spans="1:3">
      <c r="A718" s="110"/>
      <c r="B718" s="110"/>
      <c r="C718" s="111"/>
    </row>
    <row r="719" s="109" customFormat="1" ht="14.25" spans="1:3">
      <c r="A719" s="110"/>
      <c r="B719" s="110"/>
      <c r="C719" s="111"/>
    </row>
    <row r="720" s="109" customFormat="1" ht="14.25" spans="1:3">
      <c r="A720" s="110"/>
      <c r="B720" s="110"/>
      <c r="C720" s="111"/>
    </row>
    <row r="721" s="109" customFormat="1" ht="14.25" spans="1:3">
      <c r="A721" s="110"/>
      <c r="B721" s="110"/>
      <c r="C721" s="111"/>
    </row>
    <row r="722" s="109" customFormat="1" ht="14.25" spans="1:3">
      <c r="A722" s="110"/>
      <c r="B722" s="110"/>
      <c r="C722" s="111"/>
    </row>
    <row r="723" s="109" customFormat="1" ht="14.25" spans="1:3">
      <c r="A723" s="110"/>
      <c r="B723" s="110"/>
      <c r="C723" s="111"/>
    </row>
    <row r="724" s="109" customFormat="1" ht="14.25" spans="1:3">
      <c r="A724" s="110"/>
      <c r="B724" s="110"/>
      <c r="C724" s="111"/>
    </row>
    <row r="725" s="109" customFormat="1" ht="14.25" spans="1:3">
      <c r="A725" s="110"/>
      <c r="B725" s="110"/>
      <c r="C725" s="111"/>
    </row>
    <row r="726" s="109" customFormat="1" ht="14.25" spans="1:3">
      <c r="A726" s="110"/>
      <c r="B726" s="110"/>
      <c r="C726" s="111"/>
    </row>
    <row r="727" s="109" customFormat="1" ht="14.25" spans="1:3">
      <c r="A727" s="110"/>
      <c r="B727" s="110"/>
      <c r="C727" s="111"/>
    </row>
    <row r="728" s="109" customFormat="1" ht="14.25" spans="1:3">
      <c r="A728" s="110"/>
      <c r="B728" s="110"/>
      <c r="C728" s="111"/>
    </row>
    <row r="729" s="109" customFormat="1" ht="14.25" spans="1:3">
      <c r="A729" s="110"/>
      <c r="B729" s="110"/>
      <c r="C729" s="111"/>
    </row>
    <row r="730" s="109" customFormat="1" ht="14.25" spans="1:3">
      <c r="A730" s="110"/>
      <c r="B730" s="110"/>
      <c r="C730" s="111"/>
    </row>
    <row r="731" s="109" customFormat="1" ht="14.25" spans="1:3">
      <c r="A731" s="110"/>
      <c r="B731" s="110"/>
      <c r="C731" s="111"/>
    </row>
    <row r="732" s="109" customFormat="1" ht="14.25" spans="1:3">
      <c r="A732" s="110"/>
      <c r="B732" s="110"/>
      <c r="C732" s="111"/>
    </row>
    <row r="733" s="109" customFormat="1" ht="14.25" spans="1:3">
      <c r="A733" s="110"/>
      <c r="B733" s="110"/>
      <c r="C733" s="111"/>
    </row>
    <row r="734" s="109" customFormat="1" ht="14.25" spans="1:3">
      <c r="A734" s="110"/>
      <c r="B734" s="110"/>
      <c r="C734" s="111"/>
    </row>
    <row r="735" s="109" customFormat="1" ht="14.25" spans="1:3">
      <c r="A735" s="110"/>
      <c r="B735" s="110"/>
      <c r="C735" s="111"/>
    </row>
    <row r="736" s="109" customFormat="1" ht="14.25" spans="1:3">
      <c r="A736" s="110"/>
      <c r="B736" s="110"/>
      <c r="C736" s="111"/>
    </row>
    <row r="737" s="109" customFormat="1" ht="14.25" spans="1:3">
      <c r="A737" s="110"/>
      <c r="B737" s="110"/>
      <c r="C737" s="111"/>
    </row>
    <row r="738" s="109" customFormat="1" ht="14.25" spans="1:3">
      <c r="A738" s="110"/>
      <c r="B738" s="110"/>
      <c r="C738" s="111"/>
    </row>
    <row r="739" s="109" customFormat="1" ht="14.25" spans="1:3">
      <c r="A739" s="110"/>
      <c r="B739" s="110"/>
      <c r="C739" s="111"/>
    </row>
    <row r="740" s="109" customFormat="1" ht="14.25" spans="1:3">
      <c r="A740" s="110"/>
      <c r="B740" s="110"/>
      <c r="C740" s="111"/>
    </row>
    <row r="741" s="109" customFormat="1" ht="14.25" spans="1:3">
      <c r="A741" s="110"/>
      <c r="B741" s="110"/>
      <c r="C741" s="111"/>
    </row>
    <row r="742" s="109" customFormat="1" ht="14.25" spans="1:3">
      <c r="A742" s="110"/>
      <c r="B742" s="110"/>
      <c r="C742" s="111"/>
    </row>
    <row r="743" s="109" customFormat="1" ht="14.25" spans="1:3">
      <c r="A743" s="110"/>
      <c r="B743" s="110"/>
      <c r="C743" s="111"/>
    </row>
    <row r="744" s="109" customFormat="1" ht="14.25" spans="1:3">
      <c r="A744" s="110"/>
      <c r="B744" s="110"/>
      <c r="C744" s="111"/>
    </row>
    <row r="745" s="109" customFormat="1" ht="14.25" spans="1:3">
      <c r="A745" s="110"/>
      <c r="B745" s="110"/>
      <c r="C745" s="111"/>
    </row>
    <row r="746" s="109" customFormat="1" ht="14.25" spans="1:3">
      <c r="A746" s="110"/>
      <c r="B746" s="110"/>
      <c r="C746" s="111"/>
    </row>
    <row r="747" s="109" customFormat="1" ht="14.25" spans="1:3">
      <c r="A747" s="110"/>
      <c r="B747" s="110"/>
      <c r="C747" s="111"/>
    </row>
    <row r="748" s="109" customFormat="1" ht="14.25" spans="1:3">
      <c r="A748" s="110"/>
      <c r="B748" s="110"/>
      <c r="C748" s="111"/>
    </row>
    <row r="749" s="109" customFormat="1" ht="14.25" spans="1:3">
      <c r="A749" s="110"/>
      <c r="B749" s="110"/>
      <c r="C749" s="111"/>
    </row>
    <row r="750" s="109" customFormat="1" ht="14.25" spans="1:3">
      <c r="A750" s="110"/>
      <c r="B750" s="110"/>
      <c r="C750" s="111"/>
    </row>
    <row r="751" s="109" customFormat="1" ht="14.25" spans="1:3">
      <c r="A751" s="110"/>
      <c r="B751" s="110"/>
      <c r="C751" s="111"/>
    </row>
    <row r="752" s="109" customFormat="1" ht="14.25" spans="1:3">
      <c r="A752" s="110"/>
      <c r="B752" s="110"/>
      <c r="C752" s="111"/>
    </row>
    <row r="753" s="109" customFormat="1" ht="14.25" spans="1:3">
      <c r="A753" s="110"/>
      <c r="B753" s="110"/>
      <c r="C753" s="111"/>
    </row>
    <row r="754" s="109" customFormat="1" ht="14.25" spans="1:3">
      <c r="A754" s="110"/>
      <c r="B754" s="110"/>
      <c r="C754" s="111"/>
    </row>
    <row r="755" s="109" customFormat="1" ht="14.25" spans="1:3">
      <c r="A755" s="110"/>
      <c r="B755" s="110"/>
      <c r="C755" s="111"/>
    </row>
    <row r="756" s="109" customFormat="1" ht="14.25" spans="1:3">
      <c r="A756" s="110"/>
      <c r="B756" s="110"/>
      <c r="C756" s="111"/>
    </row>
    <row r="757" s="109" customFormat="1" ht="14.25" spans="1:3">
      <c r="A757" s="110"/>
      <c r="B757" s="110"/>
      <c r="C757" s="111"/>
    </row>
    <row r="758" s="109" customFormat="1" ht="14.25" spans="1:3">
      <c r="A758" s="110"/>
      <c r="B758" s="110"/>
      <c r="C758" s="111"/>
    </row>
    <row r="759" s="109" customFormat="1" ht="14.25" spans="1:3">
      <c r="A759" s="110"/>
      <c r="B759" s="110"/>
      <c r="C759" s="111"/>
    </row>
    <row r="760" s="109" customFormat="1" ht="14.25" spans="1:3">
      <c r="A760" s="110"/>
      <c r="B760" s="110"/>
      <c r="C760" s="111"/>
    </row>
    <row r="761" s="109" customFormat="1" ht="14.25" spans="1:3">
      <c r="A761" s="110"/>
      <c r="B761" s="110"/>
      <c r="C761" s="111"/>
    </row>
    <row r="762" s="109" customFormat="1" ht="14.25" spans="1:3">
      <c r="A762" s="110"/>
      <c r="B762" s="110"/>
      <c r="C762" s="111"/>
    </row>
    <row r="763" s="109" customFormat="1" ht="14.25" spans="1:3">
      <c r="A763" s="110"/>
      <c r="B763" s="110"/>
      <c r="C763" s="111"/>
    </row>
    <row r="764" s="109" customFormat="1" ht="14.25" spans="1:3">
      <c r="A764" s="110"/>
      <c r="B764" s="110"/>
      <c r="C764" s="111"/>
    </row>
    <row r="765" s="109" customFormat="1" ht="14.25" spans="1:3">
      <c r="A765" s="110"/>
      <c r="B765" s="110"/>
      <c r="C765" s="111"/>
    </row>
    <row r="766" s="109" customFormat="1" ht="14.25" spans="1:3">
      <c r="A766" s="110"/>
      <c r="B766" s="110"/>
      <c r="C766" s="111"/>
    </row>
    <row r="767" s="109" customFormat="1" ht="14.25" spans="1:3">
      <c r="A767" s="110"/>
      <c r="B767" s="110"/>
      <c r="C767" s="111"/>
    </row>
    <row r="768" s="109" customFormat="1" ht="14.25" spans="1:3">
      <c r="A768" s="110"/>
      <c r="B768" s="110"/>
      <c r="C768" s="111"/>
    </row>
    <row r="769" s="109" customFormat="1" ht="14.25" spans="1:3">
      <c r="A769" s="110"/>
      <c r="B769" s="110"/>
      <c r="C769" s="111"/>
    </row>
    <row r="770" s="109" customFormat="1" ht="14.25" spans="1:3">
      <c r="A770" s="110"/>
      <c r="B770" s="110"/>
      <c r="C770" s="111"/>
    </row>
    <row r="771" s="109" customFormat="1" ht="14.25" spans="1:3">
      <c r="A771" s="110"/>
      <c r="B771" s="110"/>
      <c r="C771" s="111"/>
    </row>
    <row r="772" s="109" customFormat="1" ht="14.25" spans="1:3">
      <c r="A772" s="110"/>
      <c r="B772" s="110"/>
      <c r="C772" s="111"/>
    </row>
    <row r="773" s="109" customFormat="1" ht="14.25" spans="1:3">
      <c r="A773" s="110"/>
      <c r="B773" s="110"/>
      <c r="C773" s="111"/>
    </row>
    <row r="774" s="109" customFormat="1" ht="14.25" spans="1:3">
      <c r="A774" s="110"/>
      <c r="B774" s="110"/>
      <c r="C774" s="111"/>
    </row>
    <row r="775" s="109" customFormat="1" ht="14.25" spans="1:3">
      <c r="A775" s="110"/>
      <c r="B775" s="110"/>
      <c r="C775" s="111"/>
    </row>
    <row r="776" s="109" customFormat="1" ht="14.25" spans="1:3">
      <c r="A776" s="110"/>
      <c r="B776" s="110"/>
      <c r="C776" s="111"/>
    </row>
    <row r="777" s="109" customFormat="1" ht="14.25" spans="1:3">
      <c r="A777" s="110"/>
      <c r="B777" s="110"/>
      <c r="C777" s="111"/>
    </row>
    <row r="778" s="109" customFormat="1" ht="14.25" spans="1:3">
      <c r="A778" s="110"/>
      <c r="B778" s="110"/>
      <c r="C778" s="111"/>
    </row>
    <row r="779" s="109" customFormat="1" ht="14.25" spans="1:3">
      <c r="A779" s="110"/>
      <c r="B779" s="110"/>
      <c r="C779" s="111"/>
    </row>
    <row r="780" s="109" customFormat="1" ht="14.25" spans="1:3">
      <c r="A780" s="110"/>
      <c r="B780" s="110"/>
      <c r="C780" s="111"/>
    </row>
    <row r="781" s="109" customFormat="1" ht="14.25" spans="1:3">
      <c r="A781" s="110"/>
      <c r="B781" s="110"/>
      <c r="C781" s="111"/>
    </row>
    <row r="782" s="109" customFormat="1" ht="14.25" spans="1:3">
      <c r="A782" s="110"/>
      <c r="B782" s="110"/>
      <c r="C782" s="111"/>
    </row>
    <row r="783" s="109" customFormat="1" ht="14.25" spans="1:3">
      <c r="A783" s="110"/>
      <c r="B783" s="110"/>
      <c r="C783" s="111"/>
    </row>
    <row r="784" s="109" customFormat="1" ht="14.25" spans="1:3">
      <c r="A784" s="110"/>
      <c r="B784" s="110"/>
      <c r="C784" s="111"/>
    </row>
    <row r="785" s="109" customFormat="1" ht="14.25" spans="1:3">
      <c r="A785" s="110"/>
      <c r="B785" s="110"/>
      <c r="C785" s="111"/>
    </row>
    <row r="786" s="109" customFormat="1" ht="14.25" spans="1:3">
      <c r="A786" s="110"/>
      <c r="B786" s="110"/>
      <c r="C786" s="111"/>
    </row>
    <row r="787" s="109" customFormat="1" ht="14.25" spans="1:3">
      <c r="A787" s="110"/>
      <c r="B787" s="110"/>
      <c r="C787" s="111"/>
    </row>
    <row r="788" s="109" customFormat="1" ht="14.25" spans="1:3">
      <c r="A788" s="110"/>
      <c r="B788" s="110"/>
      <c r="C788" s="111"/>
    </row>
    <row r="789" s="109" customFormat="1" ht="14.25" spans="1:3">
      <c r="A789" s="110"/>
      <c r="B789" s="110"/>
      <c r="C789" s="111"/>
    </row>
    <row r="790" s="109" customFormat="1" ht="14.25" spans="1:3">
      <c r="A790" s="110"/>
      <c r="B790" s="110"/>
      <c r="C790" s="111"/>
    </row>
    <row r="791" s="109" customFormat="1" ht="14.25" spans="1:3">
      <c r="A791" s="110"/>
      <c r="B791" s="110"/>
      <c r="C791" s="111"/>
    </row>
    <row r="792" s="109" customFormat="1" ht="14.25" spans="1:3">
      <c r="A792" s="110"/>
      <c r="B792" s="110"/>
      <c r="C792" s="111"/>
    </row>
    <row r="793" s="109" customFormat="1" ht="14.25" spans="1:3">
      <c r="A793" s="110"/>
      <c r="B793" s="110"/>
      <c r="C793" s="111"/>
    </row>
    <row r="794" s="109" customFormat="1" ht="14.25" spans="1:3">
      <c r="A794" s="110"/>
      <c r="B794" s="110"/>
      <c r="C794" s="111"/>
    </row>
    <row r="795" s="109" customFormat="1" ht="14.25" spans="1:3">
      <c r="A795" s="110"/>
      <c r="B795" s="110"/>
      <c r="C795" s="111"/>
    </row>
    <row r="796" s="109" customFormat="1" ht="14.25" spans="1:3">
      <c r="A796" s="110"/>
      <c r="B796" s="110"/>
      <c r="C796" s="111"/>
    </row>
    <row r="797" s="109" customFormat="1" ht="14.25" spans="1:3">
      <c r="A797" s="110"/>
      <c r="B797" s="110"/>
      <c r="C797" s="111"/>
    </row>
    <row r="798" s="109" customFormat="1" ht="14.25" spans="1:3">
      <c r="A798" s="110"/>
      <c r="B798" s="110"/>
      <c r="C798" s="111"/>
    </row>
    <row r="799" s="109" customFormat="1" ht="14.25" spans="1:3">
      <c r="A799" s="110"/>
      <c r="B799" s="110"/>
      <c r="C799" s="111"/>
    </row>
    <row r="800" s="109" customFormat="1" ht="14.25" spans="1:3">
      <c r="A800" s="110"/>
      <c r="B800" s="110"/>
      <c r="C800" s="111"/>
    </row>
    <row r="801" s="109" customFormat="1" ht="14.25" spans="1:3">
      <c r="A801" s="110"/>
      <c r="B801" s="110"/>
      <c r="C801" s="111"/>
    </row>
    <row r="802" s="109" customFormat="1" ht="14.25" spans="1:3">
      <c r="A802" s="110"/>
      <c r="B802" s="110"/>
      <c r="C802" s="111"/>
    </row>
    <row r="803" s="109" customFormat="1" ht="14.25" spans="1:3">
      <c r="A803" s="110"/>
      <c r="B803" s="110"/>
      <c r="C803" s="111"/>
    </row>
    <row r="804" s="109" customFormat="1" ht="14.25" spans="1:3">
      <c r="A804" s="110"/>
      <c r="B804" s="110"/>
      <c r="C804" s="111"/>
    </row>
    <row r="805" s="109" customFormat="1" ht="14.25" spans="1:3">
      <c r="A805" s="110"/>
      <c r="B805" s="110"/>
      <c r="C805" s="111"/>
    </row>
    <row r="806" s="109" customFormat="1" ht="14.25" spans="1:3">
      <c r="A806" s="110"/>
      <c r="B806" s="110"/>
      <c r="C806" s="111"/>
    </row>
    <row r="807" s="109" customFormat="1" ht="14.25" spans="1:3">
      <c r="A807" s="110"/>
      <c r="B807" s="110"/>
      <c r="C807" s="111"/>
    </row>
    <row r="808" s="109" customFormat="1" ht="14.25" spans="1:3">
      <c r="A808" s="110"/>
      <c r="B808" s="110"/>
      <c r="C808" s="111"/>
    </row>
    <row r="809" s="109" customFormat="1" ht="14.25" spans="1:3">
      <c r="A809" s="110"/>
      <c r="B809" s="110"/>
      <c r="C809" s="111"/>
    </row>
    <row r="810" s="109" customFormat="1" ht="14.25" spans="1:3">
      <c r="A810" s="110"/>
      <c r="B810" s="110"/>
      <c r="C810" s="111"/>
    </row>
    <row r="811" s="109" customFormat="1" ht="14.25" spans="1:3">
      <c r="A811" s="110"/>
      <c r="B811" s="110"/>
      <c r="C811" s="111"/>
    </row>
    <row r="812" s="109" customFormat="1" ht="14.25" spans="1:3">
      <c r="A812" s="110"/>
      <c r="B812" s="110"/>
      <c r="C812" s="111"/>
    </row>
    <row r="813" s="109" customFormat="1" ht="14.25" spans="1:3">
      <c r="A813" s="110"/>
      <c r="B813" s="110"/>
      <c r="C813" s="111"/>
    </row>
    <row r="814" s="109" customFormat="1" ht="14.25" spans="1:3">
      <c r="A814" s="110"/>
      <c r="B814" s="110"/>
      <c r="C814" s="111"/>
    </row>
    <row r="815" s="109" customFormat="1" ht="14.25" spans="1:3">
      <c r="A815" s="110"/>
      <c r="B815" s="110"/>
      <c r="C815" s="111"/>
    </row>
    <row r="816" s="109" customFormat="1" ht="14.25" spans="1:3">
      <c r="A816" s="110"/>
      <c r="B816" s="110"/>
      <c r="C816" s="111"/>
    </row>
    <row r="817" s="109" customFormat="1" ht="14.25" spans="1:3">
      <c r="A817" s="110"/>
      <c r="B817" s="110"/>
      <c r="C817" s="111"/>
    </row>
    <row r="818" s="109" customFormat="1" ht="14.25" spans="1:3">
      <c r="A818" s="110"/>
      <c r="B818" s="110"/>
      <c r="C818" s="111"/>
    </row>
    <row r="819" s="109" customFormat="1" ht="14.25" spans="1:3">
      <c r="A819" s="110"/>
      <c r="B819" s="110"/>
      <c r="C819" s="111"/>
    </row>
    <row r="820" s="109" customFormat="1" ht="14.25" spans="1:3">
      <c r="A820" s="110"/>
      <c r="B820" s="110"/>
      <c r="C820" s="111"/>
    </row>
    <row r="821" s="109" customFormat="1" ht="14.25" spans="1:3">
      <c r="A821" s="110"/>
      <c r="B821" s="110"/>
      <c r="C821" s="111"/>
    </row>
    <row r="822" s="109" customFormat="1" ht="14.25" spans="1:3">
      <c r="A822" s="110"/>
      <c r="B822" s="110"/>
      <c r="C822" s="111"/>
    </row>
    <row r="823" s="109" customFormat="1" ht="14.25" spans="1:3">
      <c r="A823" s="110"/>
      <c r="B823" s="110"/>
      <c r="C823" s="111"/>
    </row>
    <row r="824" s="109" customFormat="1" ht="14.25" spans="1:3">
      <c r="A824" s="110"/>
      <c r="B824" s="110"/>
      <c r="C824" s="111"/>
    </row>
    <row r="825" s="109" customFormat="1" ht="14.25" spans="1:3">
      <c r="A825" s="110"/>
      <c r="B825" s="110"/>
      <c r="C825" s="111"/>
    </row>
    <row r="826" s="109" customFormat="1" ht="14.25" spans="1:3">
      <c r="A826" s="110"/>
      <c r="B826" s="110"/>
      <c r="C826" s="111"/>
    </row>
    <row r="827" s="109" customFormat="1" ht="14.25" spans="1:3">
      <c r="A827" s="110"/>
      <c r="B827" s="110"/>
      <c r="C827" s="111"/>
    </row>
    <row r="828" s="109" customFormat="1" ht="14.25" spans="1:3">
      <c r="A828" s="110"/>
      <c r="B828" s="110"/>
      <c r="C828" s="111"/>
    </row>
    <row r="829" s="109" customFormat="1" ht="14.25" spans="1:3">
      <c r="A829" s="110"/>
      <c r="B829" s="110"/>
      <c r="C829" s="111"/>
    </row>
    <row r="830" s="109" customFormat="1" ht="14.25" spans="1:3">
      <c r="A830" s="110"/>
      <c r="B830" s="110"/>
      <c r="C830" s="111"/>
    </row>
    <row r="831" s="109" customFormat="1" ht="14.25" spans="1:3">
      <c r="A831" s="110"/>
      <c r="B831" s="110"/>
      <c r="C831" s="111"/>
    </row>
    <row r="832" s="109" customFormat="1" ht="14.25" spans="1:3">
      <c r="A832" s="110"/>
      <c r="B832" s="110"/>
      <c r="C832" s="111"/>
    </row>
    <row r="833" s="109" customFormat="1" ht="14.25" spans="1:3">
      <c r="A833" s="110"/>
      <c r="B833" s="110"/>
      <c r="C833" s="111"/>
    </row>
    <row r="834" s="109" customFormat="1" ht="14.25" spans="1:3">
      <c r="A834" s="110"/>
      <c r="B834" s="110"/>
      <c r="C834" s="111"/>
    </row>
    <row r="835" s="109" customFormat="1" ht="14.25" spans="1:3">
      <c r="A835" s="110"/>
      <c r="B835" s="110"/>
      <c r="C835" s="111"/>
    </row>
    <row r="836" s="109" customFormat="1" ht="14.25" spans="1:3">
      <c r="A836" s="110"/>
      <c r="B836" s="110"/>
      <c r="C836" s="111"/>
    </row>
    <row r="837" s="109" customFormat="1" ht="14.25" spans="1:3">
      <c r="A837" s="110"/>
      <c r="B837" s="110"/>
      <c r="C837" s="111"/>
    </row>
    <row r="838" s="109" customFormat="1" ht="14.25" spans="1:3">
      <c r="A838" s="110"/>
      <c r="B838" s="110"/>
      <c r="C838" s="111"/>
    </row>
    <row r="839" s="109" customFormat="1" ht="14.25" spans="1:3">
      <c r="A839" s="110"/>
      <c r="B839" s="110"/>
      <c r="C839" s="111"/>
    </row>
    <row r="840" s="109" customFormat="1" ht="14.25" spans="1:3">
      <c r="A840" s="110"/>
      <c r="B840" s="110"/>
      <c r="C840" s="111"/>
    </row>
    <row r="841" s="109" customFormat="1" ht="14.25" spans="1:3">
      <c r="A841" s="110"/>
      <c r="B841" s="110"/>
      <c r="C841" s="111"/>
    </row>
    <row r="842" s="109" customFormat="1" ht="14.25" spans="1:3">
      <c r="A842" s="110"/>
      <c r="B842" s="110"/>
      <c r="C842" s="111"/>
    </row>
    <row r="843" s="109" customFormat="1" ht="14.25" spans="1:3">
      <c r="A843" s="110"/>
      <c r="B843" s="110"/>
      <c r="C843" s="111"/>
    </row>
    <row r="844" s="109" customFormat="1" ht="14.25" spans="1:3">
      <c r="A844" s="110"/>
      <c r="B844" s="110"/>
      <c r="C844" s="111"/>
    </row>
    <row r="845" s="109" customFormat="1" ht="14.25" spans="1:3">
      <c r="A845" s="110"/>
      <c r="B845" s="110"/>
      <c r="C845" s="111"/>
    </row>
    <row r="846" s="109" customFormat="1" ht="14.25" spans="1:3">
      <c r="A846" s="110"/>
      <c r="B846" s="110"/>
      <c r="C846" s="111"/>
    </row>
    <row r="847" s="109" customFormat="1" ht="14.25" spans="1:3">
      <c r="A847" s="110"/>
      <c r="B847" s="110"/>
      <c r="C847" s="111"/>
    </row>
    <row r="848" s="109" customFormat="1" ht="14.25" spans="1:3">
      <c r="A848" s="110"/>
      <c r="B848" s="110"/>
      <c r="C848" s="111"/>
    </row>
    <row r="849" s="109" customFormat="1" ht="14.25" spans="1:3">
      <c r="A849" s="110"/>
      <c r="B849" s="110"/>
      <c r="C849" s="111"/>
    </row>
    <row r="850" s="109" customFormat="1" ht="14.25" spans="1:3">
      <c r="A850" s="110"/>
      <c r="B850" s="110"/>
      <c r="C850" s="111"/>
    </row>
    <row r="851" s="109" customFormat="1" ht="14.25" spans="1:3">
      <c r="A851" s="110"/>
      <c r="B851" s="110"/>
      <c r="C851" s="111"/>
    </row>
    <row r="852" s="109" customFormat="1" ht="14.25" spans="1:3">
      <c r="A852" s="110"/>
      <c r="B852" s="110"/>
      <c r="C852" s="111"/>
    </row>
    <row r="853" s="109" customFormat="1" ht="14.25" spans="1:3">
      <c r="A853" s="110"/>
      <c r="B853" s="110"/>
      <c r="C853" s="111"/>
    </row>
    <row r="854" s="109" customFormat="1" ht="14.25" spans="1:3">
      <c r="A854" s="110"/>
      <c r="B854" s="110"/>
      <c r="C854" s="111"/>
    </row>
    <row r="855" s="109" customFormat="1" ht="14.25" spans="1:3">
      <c r="A855" s="110"/>
      <c r="B855" s="110"/>
      <c r="C855" s="111"/>
    </row>
    <row r="856" s="109" customFormat="1" ht="14.25" spans="1:3">
      <c r="A856" s="110"/>
      <c r="B856" s="110"/>
      <c r="C856" s="111"/>
    </row>
    <row r="857" s="109" customFormat="1" ht="14.25" spans="1:3">
      <c r="A857" s="110"/>
      <c r="B857" s="110"/>
      <c r="C857" s="111"/>
    </row>
    <row r="858" s="109" customFormat="1" ht="14.25" spans="1:3">
      <c r="A858" s="110"/>
      <c r="B858" s="110"/>
      <c r="C858" s="111"/>
    </row>
    <row r="859" s="109" customFormat="1" ht="14.25" spans="1:3">
      <c r="A859" s="110"/>
      <c r="B859" s="110"/>
      <c r="C859" s="111"/>
    </row>
    <row r="860" s="109" customFormat="1" ht="14.25" spans="1:3">
      <c r="A860" s="110"/>
      <c r="B860" s="110"/>
      <c r="C860" s="111"/>
    </row>
    <row r="861" s="109" customFormat="1" ht="14.25" spans="1:3">
      <c r="A861" s="110"/>
      <c r="B861" s="110"/>
      <c r="C861" s="111"/>
    </row>
    <row r="862" s="109" customFormat="1" ht="14.25" spans="1:3">
      <c r="A862" s="110"/>
      <c r="B862" s="110"/>
      <c r="C862" s="111"/>
    </row>
    <row r="863" s="109" customFormat="1" ht="14.25" spans="1:3">
      <c r="A863" s="110"/>
      <c r="B863" s="110"/>
      <c r="C863" s="111"/>
    </row>
    <row r="864" s="109" customFormat="1" ht="14.25" spans="1:3">
      <c r="A864" s="110"/>
      <c r="B864" s="110"/>
      <c r="C864" s="111"/>
    </row>
    <row r="865" s="109" customFormat="1" ht="14.25" spans="1:3">
      <c r="A865" s="110"/>
      <c r="B865" s="110"/>
      <c r="C865" s="111"/>
    </row>
    <row r="866" s="109" customFormat="1" ht="14.25" spans="1:3">
      <c r="A866" s="110"/>
      <c r="B866" s="110"/>
      <c r="C866" s="111"/>
    </row>
    <row r="867" s="109" customFormat="1" ht="14.25" spans="1:3">
      <c r="A867" s="110"/>
      <c r="B867" s="110"/>
      <c r="C867" s="111"/>
    </row>
    <row r="868" s="109" customFormat="1" ht="14.25" spans="1:3">
      <c r="A868" s="110"/>
      <c r="B868" s="110"/>
      <c r="C868" s="111"/>
    </row>
    <row r="869" s="109" customFormat="1" ht="14.25" spans="1:3">
      <c r="A869" s="110"/>
      <c r="B869" s="110"/>
      <c r="C869" s="111"/>
    </row>
    <row r="870" s="109" customFormat="1" ht="14.25" spans="1:3">
      <c r="A870" s="110"/>
      <c r="B870" s="110"/>
      <c r="C870" s="111"/>
    </row>
    <row r="871" s="109" customFormat="1" ht="14.25" spans="1:3">
      <c r="A871" s="110"/>
      <c r="B871" s="110"/>
      <c r="C871" s="111"/>
    </row>
    <row r="872" s="109" customFormat="1" ht="14.25" spans="1:3">
      <c r="A872" s="110"/>
      <c r="B872" s="110"/>
      <c r="C872" s="111"/>
    </row>
    <row r="873" s="109" customFormat="1" ht="14.25" spans="1:3">
      <c r="A873" s="110"/>
      <c r="B873" s="110"/>
      <c r="C873" s="111"/>
    </row>
    <row r="874" s="109" customFormat="1" ht="14.25" spans="1:3">
      <c r="A874" s="110"/>
      <c r="B874" s="110"/>
      <c r="C874" s="111"/>
    </row>
    <row r="875" s="109" customFormat="1" ht="14.25" spans="1:3">
      <c r="A875" s="110"/>
      <c r="B875" s="110"/>
      <c r="C875" s="111"/>
    </row>
    <row r="876" s="109" customFormat="1" ht="14.25" spans="1:3">
      <c r="A876" s="110"/>
      <c r="B876" s="110"/>
      <c r="C876" s="111"/>
    </row>
    <row r="877" s="109" customFormat="1" ht="14.25" spans="1:3">
      <c r="A877" s="110"/>
      <c r="B877" s="110"/>
      <c r="C877" s="111"/>
    </row>
    <row r="878" s="109" customFormat="1" ht="14.25" spans="1:3">
      <c r="A878" s="110"/>
      <c r="B878" s="110"/>
      <c r="C878" s="111"/>
    </row>
    <row r="879" s="109" customFormat="1" ht="14.25" spans="1:3">
      <c r="A879" s="110"/>
      <c r="B879" s="110"/>
      <c r="C879" s="111"/>
    </row>
    <row r="880" s="109" customFormat="1" ht="14.25" spans="1:3">
      <c r="A880" s="110"/>
      <c r="B880" s="110"/>
      <c r="C880" s="111"/>
    </row>
    <row r="881" s="109" customFormat="1" ht="14.25" spans="1:3">
      <c r="A881" s="110"/>
      <c r="B881" s="110"/>
      <c r="C881" s="111"/>
    </row>
    <row r="882" s="109" customFormat="1" ht="14.25" spans="1:3">
      <c r="A882" s="110"/>
      <c r="B882" s="110"/>
      <c r="C882" s="111"/>
    </row>
    <row r="883" s="109" customFormat="1" ht="14.25" spans="1:3">
      <c r="A883" s="110"/>
      <c r="B883" s="110"/>
      <c r="C883" s="111"/>
    </row>
    <row r="884" s="109" customFormat="1" ht="14.25" spans="1:3">
      <c r="A884" s="110"/>
      <c r="B884" s="110"/>
      <c r="C884" s="111"/>
    </row>
    <row r="885" s="109" customFormat="1" ht="14.25" spans="1:3">
      <c r="A885" s="110"/>
      <c r="B885" s="110"/>
      <c r="C885" s="111"/>
    </row>
    <row r="886" s="109" customFormat="1" ht="14.25" spans="1:3">
      <c r="A886" s="110"/>
      <c r="B886" s="110"/>
      <c r="C886" s="111"/>
    </row>
    <row r="887" s="109" customFormat="1" ht="14.25" spans="1:3">
      <c r="A887" s="110"/>
      <c r="B887" s="110"/>
      <c r="C887" s="111"/>
    </row>
    <row r="888" s="109" customFormat="1" ht="14.25" spans="1:3">
      <c r="A888" s="110"/>
      <c r="B888" s="110"/>
      <c r="C888" s="111"/>
    </row>
    <row r="889" s="109" customFormat="1" ht="14.25" spans="1:3">
      <c r="A889" s="110"/>
      <c r="B889" s="110"/>
      <c r="C889" s="111"/>
    </row>
    <row r="890" s="109" customFormat="1" ht="14.25" spans="1:3">
      <c r="A890" s="110"/>
      <c r="B890" s="110"/>
      <c r="C890" s="111"/>
    </row>
    <row r="891" s="109" customFormat="1" ht="14.25" spans="1:3">
      <c r="A891" s="110"/>
      <c r="B891" s="110"/>
      <c r="C891" s="111"/>
    </row>
    <row r="892" s="109" customFormat="1" ht="14.25" spans="1:3">
      <c r="A892" s="110"/>
      <c r="B892" s="110"/>
      <c r="C892" s="111"/>
    </row>
    <row r="893" s="109" customFormat="1" ht="14.25" spans="1:3">
      <c r="A893" s="110"/>
      <c r="B893" s="110"/>
      <c r="C893" s="111"/>
    </row>
    <row r="894" s="109" customFormat="1" ht="14.25" spans="1:3">
      <c r="A894" s="110"/>
      <c r="B894" s="110"/>
      <c r="C894" s="111"/>
    </row>
    <row r="895" s="109" customFormat="1" ht="14.25" spans="1:3">
      <c r="A895" s="110"/>
      <c r="B895" s="110"/>
      <c r="C895" s="111"/>
    </row>
    <row r="896" s="109" customFormat="1" ht="14.25" spans="1:3">
      <c r="A896" s="110"/>
      <c r="B896" s="110"/>
      <c r="C896" s="111"/>
    </row>
    <row r="897" s="109" customFormat="1" ht="14.25" spans="1:3">
      <c r="A897" s="110"/>
      <c r="B897" s="110"/>
      <c r="C897" s="111"/>
    </row>
    <row r="898" s="109" customFormat="1" ht="14.25" spans="1:3">
      <c r="A898" s="110"/>
      <c r="B898" s="110"/>
      <c r="C898" s="111"/>
    </row>
    <row r="899" s="109" customFormat="1" ht="14.25" spans="1:3">
      <c r="A899" s="110"/>
      <c r="B899" s="110"/>
      <c r="C899" s="111"/>
    </row>
    <row r="900" s="109" customFormat="1" ht="14.25" spans="1:3">
      <c r="A900" s="110"/>
      <c r="B900" s="110"/>
      <c r="C900" s="111"/>
    </row>
    <row r="901" s="109" customFormat="1" ht="14.25" spans="1:3">
      <c r="A901" s="110"/>
      <c r="B901" s="110"/>
      <c r="C901" s="111"/>
    </row>
    <row r="902" s="109" customFormat="1" ht="14.25" spans="1:3">
      <c r="A902" s="110"/>
      <c r="B902" s="110"/>
      <c r="C902" s="111"/>
    </row>
    <row r="903" s="109" customFormat="1" ht="14.25" spans="1:3">
      <c r="A903" s="110"/>
      <c r="B903" s="110"/>
      <c r="C903" s="111"/>
    </row>
    <row r="904" s="109" customFormat="1" ht="14.25" spans="1:3">
      <c r="A904" s="110"/>
      <c r="B904" s="110"/>
      <c r="C904" s="111"/>
    </row>
    <row r="905" s="109" customFormat="1" ht="14.25" spans="1:3">
      <c r="A905" s="110"/>
      <c r="B905" s="110"/>
      <c r="C905" s="111"/>
    </row>
    <row r="906" s="109" customFormat="1" ht="14.25" spans="1:3">
      <c r="A906" s="110"/>
      <c r="B906" s="110"/>
      <c r="C906" s="111"/>
    </row>
    <row r="907" s="109" customFormat="1" ht="14.25" spans="1:3">
      <c r="A907" s="110"/>
      <c r="B907" s="110"/>
      <c r="C907" s="111"/>
    </row>
    <row r="908" s="109" customFormat="1" ht="14.25" spans="1:3">
      <c r="A908" s="110"/>
      <c r="B908" s="110"/>
      <c r="C908" s="111"/>
    </row>
    <row r="909" s="109" customFormat="1" ht="14.25" spans="1:3">
      <c r="A909" s="110"/>
      <c r="B909" s="110"/>
      <c r="C909" s="111"/>
    </row>
    <row r="910" s="109" customFormat="1" ht="14.25" spans="1:3">
      <c r="A910" s="110"/>
      <c r="B910" s="110"/>
      <c r="C910" s="111"/>
    </row>
    <row r="911" s="109" customFormat="1" ht="14.25" spans="1:3">
      <c r="A911" s="110"/>
      <c r="B911" s="110"/>
      <c r="C911" s="111"/>
    </row>
    <row r="912" s="109" customFormat="1" ht="14.25" spans="1:3">
      <c r="A912" s="110"/>
      <c r="B912" s="110"/>
      <c r="C912" s="111"/>
    </row>
    <row r="913" s="109" customFormat="1" ht="14.25" spans="1:3">
      <c r="A913" s="110"/>
      <c r="B913" s="110"/>
      <c r="C913" s="111"/>
    </row>
    <row r="914" s="109" customFormat="1" ht="14.25" spans="1:3">
      <c r="A914" s="110"/>
      <c r="B914" s="110"/>
      <c r="C914" s="111"/>
    </row>
    <row r="915" s="109" customFormat="1" ht="14.25" spans="1:3">
      <c r="A915" s="110"/>
      <c r="B915" s="110"/>
      <c r="C915" s="111"/>
    </row>
    <row r="916" s="109" customFormat="1" ht="14.25" spans="1:3">
      <c r="A916" s="110"/>
      <c r="B916" s="110"/>
      <c r="C916" s="111"/>
    </row>
    <row r="917" s="109" customFormat="1" ht="14.25" spans="1:3">
      <c r="A917" s="110"/>
      <c r="B917" s="110"/>
      <c r="C917" s="111"/>
    </row>
    <row r="918" s="109" customFormat="1" ht="14.25" spans="1:3">
      <c r="A918" s="110"/>
      <c r="B918" s="110"/>
      <c r="C918" s="111"/>
    </row>
    <row r="919" s="109" customFormat="1" ht="14.25" spans="1:3">
      <c r="A919" s="110"/>
      <c r="B919" s="110"/>
      <c r="C919" s="111"/>
    </row>
    <row r="920" s="109" customFormat="1" ht="14.25" spans="1:3">
      <c r="A920" s="110"/>
      <c r="B920" s="110"/>
      <c r="C920" s="111"/>
    </row>
    <row r="921" s="109" customFormat="1" ht="14.25" spans="1:3">
      <c r="A921" s="110"/>
      <c r="B921" s="110"/>
      <c r="C921" s="111"/>
    </row>
    <row r="922" s="109" customFormat="1" ht="14.25" spans="1:3">
      <c r="A922" s="110"/>
      <c r="B922" s="110"/>
      <c r="C922" s="111"/>
    </row>
    <row r="923" s="109" customFormat="1" ht="14.25" spans="1:3">
      <c r="A923" s="110"/>
      <c r="B923" s="110"/>
      <c r="C923" s="111"/>
    </row>
    <row r="924" s="109" customFormat="1" ht="14.25" spans="1:3">
      <c r="A924" s="110"/>
      <c r="B924" s="110"/>
      <c r="C924" s="111"/>
    </row>
    <row r="925" s="109" customFormat="1" ht="14.25" spans="1:3">
      <c r="A925" s="110"/>
      <c r="B925" s="110"/>
      <c r="C925" s="111"/>
    </row>
    <row r="926" s="109" customFormat="1" ht="14.25" spans="1:3">
      <c r="A926" s="110"/>
      <c r="B926" s="110"/>
      <c r="C926" s="111"/>
    </row>
    <row r="927" s="109" customFormat="1" ht="14.25" spans="1:3">
      <c r="A927" s="110"/>
      <c r="B927" s="110"/>
      <c r="C927" s="111"/>
    </row>
    <row r="928" s="109" customFormat="1" ht="14.25" spans="1:3">
      <c r="A928" s="110"/>
      <c r="B928" s="110"/>
      <c r="C928" s="111"/>
    </row>
    <row r="929" s="109" customFormat="1" ht="14.25" spans="1:3">
      <c r="A929" s="110"/>
      <c r="B929" s="110"/>
      <c r="C929" s="111"/>
    </row>
    <row r="930" s="109" customFormat="1" ht="14.25" spans="1:3">
      <c r="A930" s="110"/>
      <c r="B930" s="110"/>
      <c r="C930" s="111"/>
    </row>
    <row r="931" s="109" customFormat="1" ht="14.25" spans="1:3">
      <c r="A931" s="110"/>
      <c r="B931" s="110"/>
      <c r="C931" s="111"/>
    </row>
    <row r="932" s="109" customFormat="1" ht="14.25" spans="1:3">
      <c r="A932" s="110"/>
      <c r="B932" s="110"/>
      <c r="C932" s="111"/>
    </row>
    <row r="933" s="109" customFormat="1" ht="14.25" spans="1:3">
      <c r="A933" s="110"/>
      <c r="B933" s="110"/>
      <c r="C933" s="111"/>
    </row>
    <row r="934" s="109" customFormat="1" ht="14.25" spans="1:3">
      <c r="A934" s="110"/>
      <c r="B934" s="110"/>
      <c r="C934" s="111"/>
    </row>
    <row r="935" s="109" customFormat="1" ht="14.25" spans="1:3">
      <c r="A935" s="110"/>
      <c r="B935" s="110"/>
      <c r="C935" s="111"/>
    </row>
    <row r="936" s="109" customFormat="1" ht="14.25" spans="1:3">
      <c r="A936" s="110"/>
      <c r="B936" s="110"/>
      <c r="C936" s="111"/>
    </row>
    <row r="937" s="109" customFormat="1" ht="14.25" spans="1:3">
      <c r="A937" s="110"/>
      <c r="B937" s="110"/>
      <c r="C937" s="111"/>
    </row>
    <row r="938" s="109" customFormat="1" ht="14.25" spans="1:3">
      <c r="A938" s="110"/>
      <c r="B938" s="110"/>
      <c r="C938" s="111"/>
    </row>
    <row r="939" s="109" customFormat="1" ht="14.25" spans="1:3">
      <c r="A939" s="110"/>
      <c r="B939" s="110"/>
      <c r="C939" s="111"/>
    </row>
    <row r="940" s="109" customFormat="1" ht="14.25" spans="1:3">
      <c r="A940" s="110"/>
      <c r="B940" s="110"/>
      <c r="C940" s="111"/>
    </row>
    <row r="941" s="109" customFormat="1" ht="14.25" spans="1:3">
      <c r="A941" s="110"/>
      <c r="B941" s="110"/>
      <c r="C941" s="111"/>
    </row>
    <row r="942" s="109" customFormat="1" ht="14.25" spans="1:3">
      <c r="A942" s="110"/>
      <c r="B942" s="110"/>
      <c r="C942" s="111"/>
    </row>
    <row r="943" s="109" customFormat="1" ht="14.25" spans="1:3">
      <c r="A943" s="110"/>
      <c r="B943" s="110"/>
      <c r="C943" s="111"/>
    </row>
    <row r="944" s="109" customFormat="1" ht="14.25" spans="1:3">
      <c r="A944" s="110"/>
      <c r="B944" s="110"/>
      <c r="C944" s="111"/>
    </row>
    <row r="945" s="109" customFormat="1" ht="14.25" spans="1:3">
      <c r="A945" s="110"/>
      <c r="B945" s="110"/>
      <c r="C945" s="111"/>
    </row>
    <row r="946" s="109" customFormat="1" ht="14.25" spans="1:3">
      <c r="A946" s="110"/>
      <c r="B946" s="110"/>
      <c r="C946" s="111"/>
    </row>
    <row r="947" s="109" customFormat="1" ht="14.25" spans="1:3">
      <c r="A947" s="110"/>
      <c r="B947" s="110"/>
      <c r="C947" s="111"/>
    </row>
    <row r="948" s="109" customFormat="1" ht="14.25" spans="1:3">
      <c r="A948" s="110"/>
      <c r="B948" s="110"/>
      <c r="C948" s="111"/>
    </row>
    <row r="949" s="109" customFormat="1" ht="14.25" spans="1:3">
      <c r="A949" s="110"/>
      <c r="B949" s="110"/>
      <c r="C949" s="111"/>
    </row>
    <row r="950" s="109" customFormat="1" ht="14.25" spans="1:3">
      <c r="A950" s="110"/>
      <c r="B950" s="110"/>
      <c r="C950" s="111"/>
    </row>
    <row r="951" s="109" customFormat="1" ht="14.25" spans="1:3">
      <c r="A951" s="110"/>
      <c r="B951" s="110"/>
      <c r="C951" s="111"/>
    </row>
    <row r="952" s="109" customFormat="1" ht="14.25" spans="1:3">
      <c r="A952" s="110"/>
      <c r="B952" s="110"/>
      <c r="C952" s="111"/>
    </row>
    <row r="953" s="109" customFormat="1" ht="14.25" spans="1:3">
      <c r="A953" s="110"/>
      <c r="B953" s="110"/>
      <c r="C953" s="111"/>
    </row>
    <row r="954" s="109" customFormat="1" ht="14.25" spans="1:3">
      <c r="A954" s="110"/>
      <c r="B954" s="110"/>
      <c r="C954" s="111"/>
    </row>
    <row r="955" s="109" customFormat="1" ht="14.25" spans="1:3">
      <c r="A955" s="110"/>
      <c r="B955" s="110"/>
      <c r="C955" s="111"/>
    </row>
    <row r="956" s="109" customFormat="1" ht="14.25" spans="1:3">
      <c r="A956" s="110"/>
      <c r="B956" s="110"/>
      <c r="C956" s="111"/>
    </row>
    <row r="957" s="109" customFormat="1" ht="14.25" spans="1:3">
      <c r="A957" s="110"/>
      <c r="B957" s="110"/>
      <c r="C957" s="111"/>
    </row>
    <row r="958" s="109" customFormat="1" ht="14.25" spans="1:3">
      <c r="A958" s="110"/>
      <c r="B958" s="110"/>
      <c r="C958" s="111"/>
    </row>
    <row r="959" s="109" customFormat="1" ht="14.25" spans="1:3">
      <c r="A959" s="110"/>
      <c r="B959" s="110"/>
      <c r="C959" s="111"/>
    </row>
    <row r="960" s="109" customFormat="1" ht="14.25" spans="1:3">
      <c r="A960" s="110"/>
      <c r="B960" s="110"/>
      <c r="C960" s="111"/>
    </row>
    <row r="961" s="109" customFormat="1" ht="14.25" spans="1:3">
      <c r="A961" s="110"/>
      <c r="B961" s="110"/>
      <c r="C961" s="111"/>
    </row>
    <row r="962" s="109" customFormat="1" ht="14.25" spans="1:3">
      <c r="A962" s="110"/>
      <c r="B962" s="110"/>
      <c r="C962" s="111"/>
    </row>
    <row r="963" s="109" customFormat="1" ht="14.25" spans="1:3">
      <c r="A963" s="110"/>
      <c r="B963" s="110"/>
      <c r="C963" s="111"/>
    </row>
    <row r="964" s="109" customFormat="1" ht="14.25" spans="1:3">
      <c r="A964" s="110"/>
      <c r="B964" s="110"/>
      <c r="C964" s="111"/>
    </row>
    <row r="965" s="109" customFormat="1" ht="14.25" spans="1:3">
      <c r="A965" s="110"/>
      <c r="B965" s="110"/>
      <c r="C965" s="111"/>
    </row>
    <row r="966" s="109" customFormat="1" ht="14.25" spans="1:3">
      <c r="A966" s="110"/>
      <c r="B966" s="110"/>
      <c r="C966" s="111"/>
    </row>
    <row r="967" s="109" customFormat="1" ht="14.25" spans="1:3">
      <c r="A967" s="110"/>
      <c r="B967" s="110"/>
      <c r="C967" s="111"/>
    </row>
    <row r="968" s="109" customFormat="1" ht="14.25" spans="1:3">
      <c r="A968" s="110"/>
      <c r="B968" s="110"/>
      <c r="C968" s="111"/>
    </row>
    <row r="969" s="109" customFormat="1" ht="14.25" spans="1:3">
      <c r="A969" s="110"/>
      <c r="B969" s="110"/>
      <c r="C969" s="111"/>
    </row>
    <row r="970" s="109" customFormat="1" ht="14.25" spans="1:3">
      <c r="A970" s="110"/>
      <c r="B970" s="110"/>
      <c r="C970" s="111"/>
    </row>
    <row r="971" s="109" customFormat="1" ht="14.25" spans="1:3">
      <c r="A971" s="110"/>
      <c r="B971" s="110"/>
      <c r="C971" s="111"/>
    </row>
    <row r="972" s="109" customFormat="1" ht="14.25" spans="1:3">
      <c r="A972" s="110"/>
      <c r="B972" s="110"/>
      <c r="C972" s="111"/>
    </row>
    <row r="973" s="109" customFormat="1" ht="14.25" spans="1:3">
      <c r="A973" s="110"/>
      <c r="B973" s="110"/>
      <c r="C973" s="111"/>
    </row>
    <row r="974" s="109" customFormat="1" ht="14.25" spans="1:3">
      <c r="A974" s="110"/>
      <c r="B974" s="110"/>
      <c r="C974" s="111"/>
    </row>
    <row r="975" s="109" customFormat="1" ht="14.25" spans="1:3">
      <c r="A975" s="110"/>
      <c r="B975" s="110"/>
      <c r="C975" s="111"/>
    </row>
    <row r="976" s="109" customFormat="1" ht="14.25" spans="1:3">
      <c r="A976" s="110"/>
      <c r="B976" s="110"/>
      <c r="C976" s="111"/>
    </row>
    <row r="977" s="109" customFormat="1" ht="14.25" spans="1:3">
      <c r="A977" s="110"/>
      <c r="B977" s="110"/>
      <c r="C977" s="111"/>
    </row>
    <row r="978" s="109" customFormat="1" ht="14.25" spans="1:3">
      <c r="A978" s="110"/>
      <c r="B978" s="110"/>
      <c r="C978" s="111"/>
    </row>
    <row r="979" s="109" customFormat="1" ht="14.25" spans="1:3">
      <c r="A979" s="110"/>
      <c r="B979" s="110"/>
      <c r="C979" s="111"/>
    </row>
    <row r="980" s="109" customFormat="1" ht="14.25" spans="1:3">
      <c r="A980" s="110"/>
      <c r="B980" s="110"/>
      <c r="C980" s="111"/>
    </row>
    <row r="981" s="109" customFormat="1" ht="14.25" spans="1:3">
      <c r="A981" s="110"/>
      <c r="B981" s="110"/>
      <c r="C981" s="111"/>
    </row>
    <row r="982" s="109" customFormat="1" ht="14.25" spans="1:3">
      <c r="A982" s="110"/>
      <c r="B982" s="110"/>
      <c r="C982" s="111"/>
    </row>
    <row r="983" s="109" customFormat="1" ht="14.25" spans="1:3">
      <c r="A983" s="110"/>
      <c r="B983" s="110"/>
      <c r="C983" s="111"/>
    </row>
    <row r="984" s="109" customFormat="1" ht="14.25" spans="1:3">
      <c r="A984" s="110"/>
      <c r="B984" s="110"/>
      <c r="C984" s="111"/>
    </row>
    <row r="985" s="109" customFormat="1" ht="14.25" spans="1:3">
      <c r="A985" s="110"/>
      <c r="B985" s="110"/>
      <c r="C985" s="111"/>
    </row>
    <row r="986" s="109" customFormat="1" ht="14.25" spans="1:3">
      <c r="A986" s="110"/>
      <c r="B986" s="110"/>
      <c r="C986" s="111"/>
    </row>
    <row r="987" s="109" customFormat="1" ht="14.25" spans="1:3">
      <c r="A987" s="110"/>
      <c r="B987" s="110"/>
      <c r="C987" s="111"/>
    </row>
    <row r="988" s="109" customFormat="1" ht="14.25" spans="1:3">
      <c r="A988" s="110"/>
      <c r="B988" s="110"/>
      <c r="C988" s="111"/>
    </row>
    <row r="989" s="109" customFormat="1" ht="14.25" spans="1:3">
      <c r="A989" s="110"/>
      <c r="B989" s="110"/>
      <c r="C989" s="111"/>
    </row>
    <row r="990" s="109" customFormat="1" ht="14.25" spans="1:3">
      <c r="A990" s="110"/>
      <c r="B990" s="110"/>
      <c r="C990" s="111"/>
    </row>
    <row r="991" s="109" customFormat="1" ht="14.25" spans="1:3">
      <c r="A991" s="110"/>
      <c r="B991" s="110"/>
      <c r="C991" s="111"/>
    </row>
    <row r="992" s="109" customFormat="1" ht="14.25" spans="1:3">
      <c r="A992" s="110"/>
      <c r="B992" s="110"/>
      <c r="C992" s="111"/>
    </row>
    <row r="993" s="109" customFormat="1" ht="14.25" spans="1:3">
      <c r="A993" s="110"/>
      <c r="B993" s="110"/>
      <c r="C993" s="111"/>
    </row>
    <row r="994" s="109" customFormat="1" ht="14.25" spans="1:3">
      <c r="A994" s="110"/>
      <c r="B994" s="110"/>
      <c r="C994" s="111"/>
    </row>
    <row r="995" s="109" customFormat="1" ht="14.25" spans="1:3">
      <c r="A995" s="110"/>
      <c r="B995" s="110"/>
      <c r="C995" s="111"/>
    </row>
    <row r="996" s="109" customFormat="1" ht="14.25" spans="1:3">
      <c r="A996" s="110"/>
      <c r="B996" s="110"/>
      <c r="C996" s="111"/>
    </row>
    <row r="997" s="109" customFormat="1" ht="14.25" spans="1:3">
      <c r="A997" s="110"/>
      <c r="B997" s="110"/>
      <c r="C997" s="111"/>
    </row>
    <row r="998" s="109" customFormat="1" ht="14.25" spans="1:3">
      <c r="A998" s="110"/>
      <c r="B998" s="110"/>
      <c r="C998" s="111"/>
    </row>
    <row r="999" s="109" customFormat="1" ht="14.25" spans="1:3">
      <c r="A999" s="110"/>
      <c r="B999" s="110"/>
      <c r="C999" s="111"/>
    </row>
    <row r="1000" s="109" customFormat="1" ht="14.25" spans="1:3">
      <c r="A1000" s="110"/>
      <c r="B1000" s="110"/>
      <c r="C1000" s="111"/>
    </row>
    <row r="1001" s="109" customFormat="1" ht="14.25" spans="1:3">
      <c r="A1001" s="110"/>
      <c r="B1001" s="110"/>
      <c r="C1001" s="111"/>
    </row>
    <row r="1002" s="109" customFormat="1" ht="14.25" spans="1:3">
      <c r="A1002" s="110"/>
      <c r="B1002" s="110"/>
      <c r="C1002" s="111"/>
    </row>
    <row r="1003" s="109" customFormat="1" ht="14.25" spans="1:3">
      <c r="A1003" s="110"/>
      <c r="B1003" s="110"/>
      <c r="C1003" s="111"/>
    </row>
    <row r="1004" s="109" customFormat="1" ht="14.25" spans="1:3">
      <c r="A1004" s="110"/>
      <c r="B1004" s="110"/>
      <c r="C1004" s="111"/>
    </row>
    <row r="1005" s="109" customFormat="1" ht="14.25" spans="1:3">
      <c r="A1005" s="110"/>
      <c r="B1005" s="110"/>
      <c r="C1005" s="111"/>
    </row>
    <row r="1006" s="109" customFormat="1" ht="14.25" spans="1:3">
      <c r="A1006" s="110"/>
      <c r="B1006" s="110"/>
      <c r="C1006" s="111"/>
    </row>
  </sheetData>
  <mergeCells count="4">
    <mergeCell ref="B2:C2"/>
    <mergeCell ref="A4:A5"/>
    <mergeCell ref="B4:B5"/>
    <mergeCell ref="C4:C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workbookViewId="0">
      <selection activeCell="F7" sqref="F7"/>
    </sheetView>
  </sheetViews>
  <sheetFormatPr defaultColWidth="8.79166666666667" defaultRowHeight="14.25" outlineLevelCol="1"/>
  <cols>
    <col min="1" max="1" width="40.7916666666667" customWidth="1"/>
    <col min="2" max="2" width="38.3" customWidth="1"/>
  </cols>
  <sheetData>
    <row r="1" spans="1:2">
      <c r="A1" s="49" t="s">
        <v>793</v>
      </c>
      <c r="B1" s="49"/>
    </row>
    <row r="2" ht="55" customHeight="1" spans="1:2">
      <c r="A2" s="98" t="s">
        <v>794</v>
      </c>
      <c r="B2" s="98"/>
    </row>
    <row r="3" spans="1:2">
      <c r="A3" s="99" t="s">
        <v>795</v>
      </c>
      <c r="B3" s="100"/>
    </row>
    <row r="4" ht="25" customHeight="1" spans="1:2">
      <c r="A4" s="101" t="s">
        <v>796</v>
      </c>
      <c r="B4" s="101" t="s">
        <v>797</v>
      </c>
    </row>
    <row r="5" ht="25" customHeight="1" spans="1:2">
      <c r="A5" s="102" t="s">
        <v>798</v>
      </c>
      <c r="B5" s="102"/>
    </row>
    <row r="6" ht="25" customHeight="1" spans="1:2">
      <c r="A6" s="102" t="s">
        <v>799</v>
      </c>
      <c r="B6" s="102"/>
    </row>
    <row r="7" ht="25" customHeight="1" spans="1:2">
      <c r="A7" s="102" t="s">
        <v>800</v>
      </c>
      <c r="B7" s="102"/>
    </row>
    <row r="8" ht="25" customHeight="1" spans="1:2">
      <c r="A8" s="102" t="s">
        <v>801</v>
      </c>
      <c r="B8" s="102"/>
    </row>
    <row r="9" ht="25" customHeight="1" spans="1:2">
      <c r="A9" s="102" t="s">
        <v>802</v>
      </c>
      <c r="B9" s="102"/>
    </row>
    <row r="10" ht="25" customHeight="1" spans="1:2">
      <c r="A10" s="102" t="s">
        <v>803</v>
      </c>
      <c r="B10" s="102"/>
    </row>
    <row r="11" ht="25" customHeight="1" spans="1:2">
      <c r="A11" s="102" t="s">
        <v>804</v>
      </c>
      <c r="B11" s="102"/>
    </row>
    <row r="12" ht="25" customHeight="1" spans="1:2">
      <c r="A12" s="102" t="s">
        <v>805</v>
      </c>
      <c r="B12" s="102"/>
    </row>
    <row r="13" ht="25" customHeight="1" spans="1:2">
      <c r="A13" s="102" t="s">
        <v>806</v>
      </c>
      <c r="B13" s="102"/>
    </row>
    <row r="14" ht="25" customHeight="1" spans="1:2">
      <c r="A14" s="102" t="s">
        <v>807</v>
      </c>
      <c r="B14" s="102"/>
    </row>
    <row r="15" ht="25" customHeight="1" spans="1:2">
      <c r="A15" s="102" t="s">
        <v>808</v>
      </c>
      <c r="B15" s="102"/>
    </row>
    <row r="16" ht="25" customHeight="1" spans="1:2">
      <c r="A16" s="102" t="s">
        <v>809</v>
      </c>
      <c r="B16" s="102"/>
    </row>
    <row r="17" ht="25" customHeight="1" spans="1:2">
      <c r="A17" s="102" t="s">
        <v>810</v>
      </c>
      <c r="B17" s="102"/>
    </row>
    <row r="18" ht="25" customHeight="1" spans="1:2">
      <c r="A18" s="102" t="s">
        <v>811</v>
      </c>
      <c r="B18" s="102"/>
    </row>
    <row r="19" ht="25" customHeight="1" spans="1:2">
      <c r="A19" s="102" t="s">
        <v>812</v>
      </c>
      <c r="B19" s="102"/>
    </row>
    <row r="20" ht="25" customHeight="1" spans="1:2">
      <c r="A20" s="102" t="s">
        <v>813</v>
      </c>
      <c r="B20" s="102"/>
    </row>
    <row r="21" ht="25" customHeight="1" spans="1:2">
      <c r="A21" s="102" t="s">
        <v>814</v>
      </c>
      <c r="B21" s="102"/>
    </row>
    <row r="22" ht="25" customHeight="1" spans="1:2">
      <c r="A22" s="103" t="s">
        <v>815</v>
      </c>
      <c r="B22" s="103"/>
    </row>
    <row r="23" ht="25" customHeight="1" spans="1:2">
      <c r="A23" s="101" t="s">
        <v>85</v>
      </c>
      <c r="B23" s="104"/>
    </row>
  </sheetData>
  <mergeCells count="3">
    <mergeCell ref="A1:B1"/>
    <mergeCell ref="A2:B2"/>
    <mergeCell ref="A3:B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B1004"/>
  <sheetViews>
    <sheetView showZeros="0" workbookViewId="0">
      <selection activeCell="H4" sqref="H4"/>
    </sheetView>
  </sheetViews>
  <sheetFormatPr defaultColWidth="13.375" defaultRowHeight="32.25" customHeight="1" outlineLevelCol="1"/>
  <cols>
    <col min="1" max="1" width="46.875" style="79" customWidth="1"/>
    <col min="2" max="2" width="41" style="79" customWidth="1"/>
    <col min="3" max="16384" width="13.375" style="79"/>
  </cols>
  <sheetData>
    <row r="1" s="73" customFormat="1" ht="20.45" customHeight="1" spans="1:1">
      <c r="A1" s="89" t="s">
        <v>816</v>
      </c>
    </row>
    <row r="2" s="74" customFormat="1" ht="49.5" customHeight="1" spans="1:2">
      <c r="A2" s="90" t="s">
        <v>817</v>
      </c>
      <c r="B2" s="90"/>
    </row>
    <row r="3" s="75" customFormat="1" ht="38.25" customHeight="1" spans="1:2">
      <c r="A3" s="91"/>
      <c r="B3" s="92" t="s">
        <v>2</v>
      </c>
    </row>
    <row r="4" s="76" customFormat="1" ht="38.25" customHeight="1" spans="1:2">
      <c r="A4" s="93" t="s">
        <v>818</v>
      </c>
      <c r="B4" s="93" t="s">
        <v>819</v>
      </c>
    </row>
    <row r="5" s="76" customFormat="1" ht="38.25" customHeight="1" spans="1:2">
      <c r="A5" s="94" t="s">
        <v>820</v>
      </c>
      <c r="B5" s="95">
        <v>301579</v>
      </c>
    </row>
    <row r="6" s="76" customFormat="1" ht="38.25" customHeight="1" spans="1:2">
      <c r="A6" s="94" t="s">
        <v>821</v>
      </c>
      <c r="B6" s="95">
        <v>294780</v>
      </c>
    </row>
    <row r="7" s="75" customFormat="1" ht="38.25" customHeight="1" spans="1:2">
      <c r="A7" s="94" t="s">
        <v>822</v>
      </c>
      <c r="B7" s="95">
        <v>433979</v>
      </c>
    </row>
    <row r="8" s="75" customFormat="1" ht="38.25" customHeight="1" spans="1:2">
      <c r="A8" s="94" t="s">
        <v>823</v>
      </c>
      <c r="B8" s="95">
        <v>141330</v>
      </c>
    </row>
    <row r="9" s="75" customFormat="1" ht="38.25" customHeight="1" spans="1:2">
      <c r="A9" s="94" t="s">
        <v>824</v>
      </c>
      <c r="B9" s="95">
        <v>4369</v>
      </c>
    </row>
    <row r="10" s="75" customFormat="1" ht="38.25" customHeight="1" spans="1:2">
      <c r="A10" s="94" t="s">
        <v>825</v>
      </c>
      <c r="B10" s="95">
        <v>431741</v>
      </c>
    </row>
    <row r="11" s="75" customFormat="1" customHeight="1" spans="1:2">
      <c r="A11" s="96"/>
      <c r="B11" s="97"/>
    </row>
    <row r="12" s="75" customFormat="1" customHeight="1"/>
    <row r="13" s="77" customFormat="1" customHeight="1"/>
    <row r="14" s="77" customFormat="1" customHeight="1"/>
    <row r="15" s="77" customFormat="1" customHeight="1"/>
    <row r="16" s="77" customFormat="1" customHeight="1"/>
    <row r="17" s="77" customFormat="1" customHeight="1"/>
    <row r="18" s="77" customFormat="1" customHeight="1"/>
    <row r="19" s="77" customFormat="1" customHeight="1"/>
    <row r="20" s="77" customFormat="1" customHeight="1"/>
    <row r="21" s="77" customFormat="1" customHeight="1"/>
    <row r="22" s="77" customFormat="1" customHeight="1"/>
    <row r="23" s="77" customFormat="1" customHeight="1"/>
    <row r="24" s="77" customFormat="1" customHeight="1"/>
    <row r="25" s="77" customFormat="1" customHeight="1"/>
    <row r="26" s="77" customFormat="1" customHeight="1"/>
    <row r="27" s="77" customFormat="1" customHeight="1"/>
    <row r="28" s="77" customFormat="1" customHeight="1"/>
    <row r="29" s="77" customFormat="1" customHeight="1"/>
    <row r="30" s="77" customFormat="1" customHeight="1"/>
    <row r="31" s="77" customFormat="1" customHeight="1"/>
    <row r="32" s="77" customFormat="1" customHeight="1"/>
    <row r="33" s="77" customFormat="1" customHeight="1"/>
    <row r="34" s="77" customFormat="1" customHeight="1"/>
    <row r="35" s="77" customFormat="1" customHeight="1"/>
    <row r="36" s="77" customFormat="1" customHeight="1"/>
    <row r="37" s="77" customFormat="1" customHeight="1"/>
    <row r="38" s="77" customFormat="1" customHeight="1"/>
    <row r="39" s="77" customFormat="1" customHeight="1"/>
    <row r="40" s="77" customFormat="1" customHeight="1"/>
    <row r="41" s="77" customFormat="1" customHeight="1"/>
    <row r="42" s="77" customFormat="1" customHeight="1"/>
    <row r="43" s="77" customFormat="1" customHeight="1"/>
    <row r="44" s="77" customFormat="1" customHeight="1"/>
    <row r="45" s="77" customFormat="1" customHeight="1"/>
    <row r="46" s="77" customFormat="1" customHeight="1"/>
    <row r="47" s="77" customFormat="1" customHeight="1"/>
    <row r="48" s="77" customFormat="1" customHeight="1"/>
    <row r="49" s="77" customFormat="1" customHeight="1"/>
    <row r="50" s="77" customFormat="1" customHeight="1"/>
    <row r="51" s="77" customFormat="1" customHeight="1"/>
    <row r="52" s="77" customFormat="1" customHeight="1"/>
    <row r="53" s="77" customFormat="1" customHeight="1"/>
    <row r="54" s="77" customFormat="1" customHeight="1"/>
    <row r="55" s="77" customFormat="1" customHeight="1"/>
    <row r="56" s="77" customFormat="1" customHeight="1"/>
    <row r="57" s="77" customFormat="1" customHeight="1"/>
    <row r="58" s="77" customFormat="1" customHeight="1"/>
    <row r="59" s="77" customFormat="1" customHeight="1"/>
    <row r="60" s="77" customFormat="1" customHeight="1"/>
    <row r="61" s="77" customFormat="1" customHeight="1"/>
    <row r="62" s="77" customFormat="1" customHeight="1"/>
    <row r="63" s="77" customFormat="1" customHeight="1"/>
    <row r="64" s="77" customFormat="1" customHeight="1"/>
    <row r="65" s="77" customFormat="1" customHeight="1"/>
    <row r="66" s="77" customFormat="1" customHeight="1"/>
    <row r="67" s="77" customFormat="1" customHeight="1"/>
    <row r="68" s="77" customFormat="1" customHeight="1"/>
    <row r="69" s="77" customFormat="1" customHeight="1"/>
    <row r="70" s="77" customFormat="1" customHeight="1"/>
    <row r="71" s="77" customFormat="1" customHeight="1"/>
    <row r="72" s="77" customFormat="1" customHeight="1"/>
    <row r="73" s="77" customFormat="1" customHeight="1"/>
    <row r="74" s="77" customFormat="1" customHeight="1"/>
    <row r="75" s="77" customFormat="1" customHeight="1"/>
    <row r="76" s="77" customFormat="1" customHeight="1"/>
    <row r="77" s="77" customFormat="1" customHeight="1"/>
    <row r="78" s="77" customFormat="1" customHeight="1"/>
    <row r="79" s="77" customFormat="1" customHeight="1"/>
    <row r="80" s="77" customFormat="1" customHeight="1"/>
    <row r="81" s="77" customFormat="1" customHeight="1"/>
    <row r="82" s="77" customFormat="1" customHeight="1"/>
    <row r="83" s="77" customFormat="1" customHeight="1"/>
    <row r="84" s="77" customFormat="1" customHeight="1"/>
    <row r="85" s="77" customFormat="1" customHeight="1"/>
    <row r="86" s="77" customFormat="1" customHeight="1"/>
    <row r="87" s="77" customFormat="1" customHeight="1"/>
    <row r="88" s="77" customFormat="1" customHeight="1"/>
    <row r="89" s="77" customFormat="1" customHeight="1"/>
    <row r="90" s="77" customFormat="1" customHeight="1"/>
    <row r="91" s="77" customFormat="1" customHeight="1"/>
    <row r="92" s="77" customFormat="1" customHeight="1"/>
    <row r="93" s="77" customFormat="1" customHeight="1"/>
    <row r="94" s="77" customFormat="1" customHeight="1"/>
    <row r="95" s="77" customFormat="1" customHeight="1"/>
    <row r="96" s="77" customFormat="1" customHeight="1"/>
    <row r="97" s="77" customFormat="1" customHeight="1"/>
    <row r="98" s="77" customFormat="1" customHeight="1"/>
    <row r="99" s="77" customFormat="1" customHeight="1"/>
    <row r="100" s="77" customFormat="1" customHeight="1"/>
    <row r="101" s="77" customFormat="1" customHeight="1"/>
    <row r="102" s="77" customFormat="1" customHeight="1"/>
    <row r="103" s="77" customFormat="1" customHeight="1"/>
    <row r="104" s="77" customFormat="1" customHeight="1"/>
    <row r="105" s="77" customFormat="1" customHeight="1"/>
    <row r="106" s="77" customFormat="1" customHeight="1"/>
    <row r="107" s="77" customFormat="1" customHeight="1"/>
    <row r="108" s="77" customFormat="1" customHeight="1"/>
    <row r="109" s="77" customFormat="1" customHeight="1"/>
    <row r="110" s="77" customFormat="1" customHeight="1"/>
    <row r="111" s="77" customFormat="1" customHeight="1"/>
    <row r="112" s="77" customFormat="1" customHeight="1"/>
    <row r="113" s="77" customFormat="1" customHeight="1"/>
    <row r="114" s="77" customFormat="1" customHeight="1"/>
    <row r="115" s="77" customFormat="1" customHeight="1"/>
    <row r="116" s="77" customFormat="1" customHeight="1"/>
    <row r="117" s="77" customFormat="1" customHeight="1"/>
    <row r="118" s="77" customFormat="1" customHeight="1"/>
    <row r="119" s="77" customFormat="1" customHeight="1"/>
    <row r="120" s="77" customFormat="1" customHeight="1"/>
    <row r="121" s="77" customFormat="1" customHeight="1"/>
    <row r="122" s="77" customFormat="1" customHeight="1"/>
    <row r="123" s="77" customFormat="1" customHeight="1"/>
    <row r="124" s="77" customFormat="1" customHeight="1"/>
    <row r="125" s="77" customFormat="1" customHeight="1"/>
    <row r="126" s="77" customFormat="1" customHeight="1"/>
    <row r="127" s="77" customFormat="1" customHeight="1"/>
    <row r="128" s="77" customFormat="1" customHeight="1"/>
    <row r="129" s="77" customFormat="1" customHeight="1"/>
    <row r="130" s="77" customFormat="1" customHeight="1"/>
    <row r="131" s="77" customFormat="1" customHeight="1"/>
    <row r="132" s="77" customFormat="1" customHeight="1"/>
    <row r="133" s="77" customFormat="1" customHeight="1"/>
    <row r="134" s="77" customFormat="1" customHeight="1"/>
    <row r="135" s="77" customFormat="1" customHeight="1"/>
    <row r="136" s="77" customFormat="1" customHeight="1"/>
    <row r="137" s="77" customFormat="1" customHeight="1"/>
    <row r="138" s="77" customFormat="1" customHeight="1"/>
    <row r="139" s="77" customFormat="1" customHeight="1"/>
    <row r="140" s="77" customFormat="1" customHeight="1"/>
    <row r="141" s="77" customFormat="1" customHeight="1"/>
    <row r="142" s="77" customFormat="1" customHeight="1"/>
    <row r="143" s="77" customFormat="1" customHeight="1"/>
    <row r="144" s="77" customFormat="1" customHeight="1"/>
    <row r="145" s="77" customFormat="1" customHeight="1"/>
    <row r="146" s="77" customFormat="1" customHeight="1"/>
    <row r="147" s="77" customFormat="1" customHeight="1"/>
    <row r="148" s="77" customFormat="1" customHeight="1"/>
    <row r="149" s="77" customFormat="1" customHeight="1"/>
    <row r="150" s="77" customFormat="1" customHeight="1"/>
    <row r="151" s="77" customFormat="1" customHeight="1"/>
    <row r="152" s="77" customFormat="1" customHeight="1"/>
    <row r="153" s="77" customFormat="1" customHeight="1"/>
    <row r="154" s="77" customFormat="1" customHeight="1"/>
    <row r="155" s="77" customFormat="1" customHeight="1"/>
    <row r="156" s="77" customFormat="1" customHeight="1"/>
    <row r="157" s="77" customFormat="1" customHeight="1"/>
    <row r="158" s="77" customFormat="1" customHeight="1"/>
    <row r="159" s="77" customFormat="1" customHeight="1"/>
    <row r="160" s="77" customFormat="1" customHeight="1"/>
    <row r="161" s="77" customFormat="1" customHeight="1"/>
    <row r="162" s="77" customFormat="1" customHeight="1"/>
    <row r="163" s="77" customFormat="1" customHeight="1"/>
    <row r="164" s="77" customFormat="1" customHeight="1"/>
    <row r="165" s="77" customFormat="1" customHeight="1"/>
    <row r="166" s="77" customFormat="1" customHeight="1"/>
    <row r="167" s="77" customFormat="1" customHeight="1"/>
    <row r="168" s="77" customFormat="1" customHeight="1"/>
    <row r="169" s="77" customFormat="1" customHeight="1"/>
    <row r="170" s="77" customFormat="1" customHeight="1"/>
    <row r="171" s="77" customFormat="1" customHeight="1"/>
    <row r="172" s="78" customFormat="1" customHeight="1"/>
    <row r="173" s="78" customFormat="1" customHeight="1"/>
    <row r="174" s="78" customFormat="1" customHeight="1"/>
    <row r="175" s="78" customFormat="1" customHeight="1"/>
    <row r="176" s="78" customFormat="1" customHeight="1"/>
    <row r="177" s="78" customFormat="1" customHeight="1"/>
    <row r="178" s="78" customFormat="1" customHeight="1"/>
    <row r="179" s="78" customFormat="1" customHeight="1"/>
    <row r="180" s="78" customFormat="1" customHeight="1"/>
    <row r="181" s="78" customFormat="1" customHeight="1"/>
    <row r="182" s="78" customFormat="1" customHeight="1"/>
    <row r="183" s="78" customFormat="1" customHeight="1"/>
    <row r="184" s="78" customFormat="1" customHeight="1"/>
    <row r="185" s="78" customFormat="1" customHeight="1"/>
    <row r="186" s="78" customFormat="1" customHeight="1"/>
    <row r="187" s="78" customFormat="1" customHeight="1"/>
    <row r="188" s="78" customFormat="1" customHeight="1"/>
    <row r="189" s="78" customFormat="1" customHeight="1"/>
    <row r="190" s="78" customFormat="1" customHeight="1"/>
    <row r="191" s="78" customFormat="1" customHeight="1"/>
    <row r="192" s="78" customFormat="1" customHeight="1"/>
    <row r="193" s="78" customFormat="1" customHeight="1"/>
    <row r="194" s="78" customFormat="1" customHeight="1"/>
    <row r="195" s="78" customFormat="1" customHeight="1"/>
    <row r="196" s="78" customFormat="1" customHeight="1"/>
    <row r="197" s="78" customFormat="1" customHeight="1"/>
    <row r="198" s="78" customFormat="1" customHeight="1"/>
    <row r="199" s="78" customFormat="1" customHeight="1"/>
    <row r="200" s="78" customFormat="1" customHeight="1"/>
    <row r="201" s="78" customFormat="1" customHeight="1"/>
    <row r="202" s="78" customFormat="1" customHeight="1"/>
    <row r="203" s="78" customFormat="1" customHeight="1"/>
    <row r="204" s="78" customFormat="1" customHeight="1"/>
    <row r="205" s="78" customFormat="1" customHeight="1"/>
    <row r="206" s="78" customFormat="1" customHeight="1"/>
    <row r="207" s="78" customFormat="1" customHeight="1"/>
    <row r="208" s="78" customFormat="1" customHeight="1"/>
    <row r="209" s="78" customFormat="1" customHeight="1"/>
    <row r="210" s="78" customFormat="1" customHeight="1"/>
    <row r="211" s="78" customFormat="1" customHeight="1"/>
    <row r="212" s="78" customFormat="1" customHeight="1"/>
    <row r="213" s="78" customFormat="1" customHeight="1"/>
    <row r="214" s="78" customFormat="1" customHeight="1"/>
    <row r="215" s="78" customFormat="1" customHeight="1"/>
    <row r="216" s="78" customFormat="1" customHeight="1"/>
    <row r="217" s="78" customFormat="1" customHeight="1"/>
    <row r="218" s="78" customFormat="1" customHeight="1"/>
    <row r="219" s="78" customFormat="1" customHeight="1"/>
    <row r="220" s="78" customFormat="1" customHeight="1"/>
    <row r="221" s="78" customFormat="1" customHeight="1"/>
    <row r="222" s="78" customFormat="1" customHeight="1"/>
    <row r="223" s="78" customFormat="1" customHeight="1"/>
    <row r="224" s="78" customFormat="1" customHeight="1"/>
    <row r="225" s="78" customFormat="1" customHeight="1"/>
    <row r="226" s="78" customFormat="1" customHeight="1"/>
    <row r="227" s="78" customFormat="1" customHeight="1"/>
    <row r="228" s="78" customFormat="1" customHeight="1"/>
    <row r="229" s="78" customFormat="1" customHeight="1"/>
    <row r="230" s="78" customFormat="1" customHeight="1"/>
    <row r="231" s="78" customFormat="1" customHeight="1"/>
    <row r="232" s="78" customFormat="1" customHeight="1"/>
    <row r="233" s="78" customFormat="1" customHeight="1"/>
    <row r="234" s="78" customFormat="1" customHeight="1"/>
    <row r="235" s="78" customFormat="1" customHeight="1"/>
    <row r="236" s="78" customFormat="1" customHeight="1"/>
    <row r="237" s="78" customFormat="1" customHeight="1"/>
    <row r="238" s="78" customFormat="1" customHeight="1"/>
    <row r="239" s="78" customFormat="1" customHeight="1"/>
    <row r="240" s="78" customFormat="1" customHeight="1"/>
    <row r="241" s="78" customFormat="1" customHeight="1"/>
    <row r="242" s="78" customFormat="1" customHeight="1"/>
    <row r="243" s="78" customFormat="1" customHeight="1"/>
    <row r="244" s="78" customFormat="1" customHeight="1"/>
    <row r="245" s="78" customFormat="1" customHeight="1"/>
    <row r="246" s="78" customFormat="1" customHeight="1"/>
    <row r="247" s="78" customFormat="1" customHeight="1"/>
    <row r="248" s="78" customFormat="1" customHeight="1"/>
    <row r="249" s="78" customFormat="1" customHeight="1"/>
    <row r="250" s="78" customFormat="1" customHeight="1"/>
    <row r="251" s="78" customFormat="1" customHeight="1"/>
    <row r="252" s="78" customFormat="1" customHeight="1"/>
    <row r="253" s="78" customFormat="1" customHeight="1"/>
    <row r="254" s="78" customFormat="1" customHeight="1"/>
    <row r="255" s="78" customFormat="1" customHeight="1"/>
    <row r="256" s="78" customFormat="1" customHeight="1"/>
    <row r="257" s="78" customFormat="1" customHeight="1"/>
    <row r="258" s="78" customFormat="1" customHeight="1"/>
    <row r="259" s="78" customFormat="1" customHeight="1"/>
    <row r="260" s="78" customFormat="1" customHeight="1"/>
    <row r="261" s="78" customFormat="1" customHeight="1"/>
    <row r="262" s="78" customFormat="1" customHeight="1"/>
    <row r="263" s="78" customFormat="1" customHeight="1"/>
    <row r="264" s="78" customFormat="1" customHeight="1"/>
    <row r="265" s="78" customFormat="1" customHeight="1"/>
    <row r="266" s="78" customFormat="1" customHeight="1"/>
    <row r="267" s="78" customFormat="1" customHeight="1"/>
    <row r="268" s="78" customFormat="1" customHeight="1"/>
    <row r="269" s="78" customFormat="1" customHeight="1"/>
    <row r="270" s="78" customFormat="1" customHeight="1"/>
    <row r="271" s="78" customFormat="1" customHeight="1"/>
    <row r="272" s="78" customFormat="1" customHeight="1"/>
    <row r="273" s="78" customFormat="1" customHeight="1"/>
    <row r="274" s="78" customFormat="1" customHeight="1"/>
    <row r="275" s="78" customFormat="1" customHeight="1"/>
    <row r="276" s="78" customFormat="1" customHeight="1"/>
    <row r="277" s="78" customFormat="1" customHeight="1"/>
    <row r="278" s="78" customFormat="1" customHeight="1"/>
    <row r="279" s="78" customFormat="1" customHeight="1"/>
    <row r="280" s="78" customFormat="1" customHeight="1"/>
    <row r="281" s="78" customFormat="1" customHeight="1"/>
    <row r="282" s="78" customFormat="1" customHeight="1"/>
    <row r="283" s="78" customFormat="1" customHeight="1"/>
    <row r="284" s="78" customFormat="1" customHeight="1"/>
    <row r="285" s="78" customFormat="1" customHeight="1"/>
    <row r="286" s="78" customFormat="1" customHeight="1"/>
    <row r="287" s="78" customFormat="1" customHeight="1"/>
    <row r="288" s="78" customFormat="1" customHeight="1"/>
    <row r="289" s="78" customFormat="1" customHeight="1"/>
    <row r="290" s="78" customFormat="1" customHeight="1"/>
    <row r="291" s="78" customFormat="1" customHeight="1"/>
    <row r="292" s="78" customFormat="1" customHeight="1"/>
    <row r="293" s="78" customFormat="1" customHeight="1"/>
    <row r="294" s="78" customFormat="1" customHeight="1"/>
    <row r="295" s="78" customFormat="1" customHeight="1"/>
    <row r="296" s="78" customFormat="1" customHeight="1"/>
    <row r="297" s="78" customFormat="1" customHeight="1"/>
    <row r="298" s="78" customFormat="1" customHeight="1"/>
    <row r="299" s="78" customFormat="1" customHeight="1"/>
    <row r="300" s="78" customFormat="1" customHeight="1"/>
    <row r="301" s="78" customFormat="1" customHeight="1"/>
    <row r="302" s="78" customFormat="1" customHeight="1"/>
    <row r="303" s="78" customFormat="1" customHeight="1"/>
    <row r="304" s="78" customFormat="1" customHeight="1"/>
    <row r="305" s="78" customFormat="1" customHeight="1"/>
    <row r="306" s="78" customFormat="1" customHeight="1"/>
    <row r="307" s="78" customFormat="1" customHeight="1"/>
    <row r="308" s="78" customFormat="1" customHeight="1"/>
    <row r="309" s="78" customFormat="1" customHeight="1"/>
    <row r="310" s="78" customFormat="1" customHeight="1"/>
    <row r="311" s="78" customFormat="1" customHeight="1"/>
    <row r="312" s="78" customFormat="1" customHeight="1"/>
    <row r="313" s="78" customFormat="1" customHeight="1"/>
    <row r="314" s="78" customFormat="1" customHeight="1"/>
    <row r="315" s="78" customFormat="1" customHeight="1"/>
    <row r="316" s="78" customFormat="1" customHeight="1"/>
    <row r="317" s="78" customFormat="1" customHeight="1"/>
    <row r="318" s="78" customFormat="1" customHeight="1"/>
    <row r="319" s="78" customFormat="1" customHeight="1"/>
    <row r="320" s="78" customFormat="1" customHeight="1"/>
    <row r="321" s="78" customFormat="1" customHeight="1"/>
    <row r="322" s="78" customFormat="1" customHeight="1"/>
    <row r="323" s="78" customFormat="1" customHeight="1"/>
    <row r="324" s="78" customFormat="1" customHeight="1"/>
    <row r="325" s="78" customFormat="1" customHeight="1"/>
    <row r="326" s="78" customFormat="1" customHeight="1"/>
    <row r="327" s="78" customFormat="1" customHeight="1"/>
    <row r="328" s="78" customFormat="1" customHeight="1"/>
    <row r="329" s="78" customFormat="1" customHeight="1"/>
    <row r="330" s="78" customFormat="1" customHeight="1"/>
    <row r="331" s="78" customFormat="1" customHeight="1"/>
    <row r="332" s="78" customFormat="1" customHeight="1"/>
    <row r="333" s="78" customFormat="1" customHeight="1"/>
    <row r="334" s="78" customFormat="1" customHeight="1"/>
    <row r="335" s="78" customFormat="1" customHeight="1"/>
    <row r="336" s="78" customFormat="1" customHeight="1"/>
    <row r="337" s="78" customFormat="1" customHeight="1"/>
    <row r="338" s="78" customFormat="1" customHeight="1"/>
    <row r="339" s="78" customFormat="1" customHeight="1"/>
    <row r="340" s="78" customFormat="1" customHeight="1"/>
    <row r="341" s="78" customFormat="1" customHeight="1"/>
    <row r="342" s="78" customFormat="1" customHeight="1"/>
    <row r="343" s="78" customFormat="1" customHeight="1"/>
    <row r="344" s="78" customFormat="1" customHeight="1"/>
    <row r="345" s="78" customFormat="1" customHeight="1"/>
    <row r="346" s="78" customFormat="1" customHeight="1"/>
    <row r="347" s="78" customFormat="1" customHeight="1"/>
    <row r="348" s="78" customFormat="1" customHeight="1"/>
    <row r="349" s="78" customFormat="1" customHeight="1"/>
    <row r="350" s="78" customFormat="1" customHeight="1"/>
    <row r="351" s="78" customFormat="1" customHeight="1"/>
    <row r="352" s="78" customFormat="1" customHeight="1"/>
    <row r="353" s="78" customFormat="1" customHeight="1"/>
    <row r="354" s="78" customFormat="1" customHeight="1"/>
    <row r="355" s="78" customFormat="1" customHeight="1"/>
    <row r="356" s="78" customFormat="1" customHeight="1"/>
    <row r="357" s="78" customFormat="1" customHeight="1"/>
    <row r="358" s="78" customFormat="1" customHeight="1"/>
    <row r="359" s="78" customFormat="1" customHeight="1"/>
    <row r="360" s="78" customFormat="1" customHeight="1"/>
    <row r="361" s="78" customFormat="1" customHeight="1"/>
    <row r="362" s="78" customFormat="1" customHeight="1"/>
    <row r="363" s="78" customFormat="1" customHeight="1"/>
    <row r="364" s="78" customFormat="1" customHeight="1"/>
    <row r="365" s="78" customFormat="1" customHeight="1"/>
    <row r="366" s="78" customFormat="1" customHeight="1"/>
    <row r="367" s="78" customFormat="1" customHeight="1"/>
    <row r="368" s="78" customFormat="1" customHeight="1"/>
    <row r="369" s="78" customFormat="1" customHeight="1"/>
    <row r="370" s="78" customFormat="1" customHeight="1"/>
    <row r="371" s="78" customFormat="1" customHeight="1"/>
    <row r="372" s="78" customFormat="1" customHeight="1"/>
    <row r="373" s="78" customFormat="1" customHeight="1"/>
    <row r="374" s="78" customFormat="1" customHeight="1"/>
    <row r="375" s="78" customFormat="1" customHeight="1"/>
    <row r="376" s="78" customFormat="1" customHeight="1"/>
    <row r="377" s="78" customFormat="1" customHeight="1"/>
    <row r="378" s="78" customFormat="1" customHeight="1"/>
    <row r="379" s="78" customFormat="1" customHeight="1"/>
    <row r="380" s="78" customFormat="1" customHeight="1"/>
    <row r="381" s="78" customFormat="1" customHeight="1"/>
    <row r="382" s="78" customFormat="1" customHeight="1"/>
    <row r="383" s="78" customFormat="1" customHeight="1"/>
    <row r="384" s="78" customFormat="1" customHeight="1"/>
    <row r="385" s="78" customFormat="1" customHeight="1"/>
    <row r="386" s="78" customFormat="1" customHeight="1"/>
    <row r="387" s="78" customFormat="1" customHeight="1"/>
    <row r="388" s="78" customFormat="1" customHeight="1"/>
    <row r="389" s="78" customFormat="1" customHeight="1"/>
    <row r="390" s="78" customFormat="1" customHeight="1"/>
    <row r="391" s="78" customFormat="1" customHeight="1"/>
    <row r="392" s="78" customFormat="1" customHeight="1"/>
    <row r="393" s="78" customFormat="1" customHeight="1"/>
    <row r="394" s="78" customFormat="1" customHeight="1"/>
    <row r="395" s="78" customFormat="1" customHeight="1"/>
    <row r="396" s="78" customFormat="1" customHeight="1"/>
    <row r="397" s="78" customFormat="1" customHeight="1"/>
    <row r="398" s="78" customFormat="1" customHeight="1"/>
    <row r="399" s="78" customFormat="1" customHeight="1"/>
    <row r="400" s="78" customFormat="1" customHeight="1"/>
    <row r="401" s="78" customFormat="1" customHeight="1"/>
    <row r="402" s="78" customFormat="1" customHeight="1"/>
    <row r="403" s="78" customFormat="1" customHeight="1"/>
    <row r="404" s="78" customFormat="1" customHeight="1"/>
    <row r="405" s="78" customFormat="1" customHeight="1"/>
    <row r="406" s="78" customFormat="1" customHeight="1"/>
    <row r="407" s="78" customFormat="1" customHeight="1"/>
    <row r="408" s="78" customFormat="1" customHeight="1"/>
    <row r="409" s="78" customFormat="1" customHeight="1"/>
    <row r="410" s="78" customFormat="1" customHeight="1"/>
    <row r="411" s="78" customFormat="1" customHeight="1"/>
    <row r="412" s="78" customFormat="1" customHeight="1"/>
    <row r="413" s="78" customFormat="1" customHeight="1"/>
    <row r="414" s="78" customFormat="1" customHeight="1"/>
    <row r="415" s="78" customFormat="1" customHeight="1"/>
    <row r="416" s="78" customFormat="1" customHeight="1"/>
    <row r="417" s="78" customFormat="1" customHeight="1"/>
    <row r="418" s="78" customFormat="1" customHeight="1"/>
    <row r="419" s="78" customFormat="1" customHeight="1"/>
    <row r="420" s="78" customFormat="1" customHeight="1"/>
    <row r="421" s="78" customFormat="1" customHeight="1"/>
    <row r="422" s="78" customFormat="1" customHeight="1"/>
    <row r="423" s="78" customFormat="1" customHeight="1"/>
    <row r="424" s="78" customFormat="1" customHeight="1"/>
    <row r="425" s="78" customFormat="1" customHeight="1"/>
    <row r="426" s="78" customFormat="1" customHeight="1"/>
    <row r="427" s="78" customFormat="1" customHeight="1"/>
    <row r="428" s="78" customFormat="1" customHeight="1"/>
    <row r="429" s="78" customFormat="1" customHeight="1"/>
    <row r="430" s="78" customFormat="1" customHeight="1"/>
    <row r="431" s="78" customFormat="1" customHeight="1"/>
    <row r="432" s="78" customFormat="1" customHeight="1"/>
    <row r="433" s="78" customFormat="1" customHeight="1"/>
    <row r="434" s="78" customFormat="1" customHeight="1"/>
    <row r="435" s="78" customFormat="1" customHeight="1"/>
    <row r="436" s="78" customFormat="1" customHeight="1"/>
    <row r="437" s="78" customFormat="1" customHeight="1"/>
    <row r="438" s="78" customFormat="1" customHeight="1"/>
    <row r="439" s="78" customFormat="1" customHeight="1"/>
    <row r="440" s="78" customFormat="1" customHeight="1"/>
    <row r="441" s="78" customFormat="1" customHeight="1"/>
    <row r="442" s="78" customFormat="1" customHeight="1"/>
    <row r="443" s="78" customFormat="1" customHeight="1"/>
    <row r="444" s="78" customFormat="1" customHeight="1"/>
    <row r="445" s="78" customFormat="1" customHeight="1"/>
    <row r="446" s="78" customFormat="1" customHeight="1"/>
    <row r="447" s="78" customFormat="1" customHeight="1"/>
    <row r="448" s="78" customFormat="1" customHeight="1"/>
    <row r="449" s="78" customFormat="1" customHeight="1"/>
    <row r="450" s="78" customFormat="1" customHeight="1"/>
    <row r="451" s="78" customFormat="1" customHeight="1"/>
    <row r="452" s="78" customFormat="1" customHeight="1"/>
    <row r="453" s="78" customFormat="1" customHeight="1"/>
    <row r="454" s="78" customFormat="1" customHeight="1"/>
    <row r="455" s="78" customFormat="1" customHeight="1"/>
    <row r="456" s="78" customFormat="1" customHeight="1"/>
    <row r="457" s="78" customFormat="1" customHeight="1"/>
    <row r="458" s="78" customFormat="1" customHeight="1"/>
    <row r="459" s="78" customFormat="1" customHeight="1"/>
    <row r="460" s="78" customFormat="1" customHeight="1"/>
    <row r="461" s="78" customFormat="1" customHeight="1"/>
    <row r="462" s="78" customFormat="1" customHeight="1"/>
    <row r="463" s="78" customFormat="1" customHeight="1"/>
    <row r="464" s="78" customFormat="1" customHeight="1"/>
    <row r="465" s="78" customFormat="1" customHeight="1"/>
    <row r="466" s="78" customFormat="1" customHeight="1"/>
    <row r="467" s="78" customFormat="1" customHeight="1"/>
    <row r="468" s="78" customFormat="1" customHeight="1"/>
    <row r="469" s="78" customFormat="1" customHeight="1"/>
    <row r="470" s="78" customFormat="1" customHeight="1"/>
    <row r="471" s="78" customFormat="1" customHeight="1"/>
    <row r="472" s="78" customFormat="1" customHeight="1"/>
    <row r="473" s="78" customFormat="1" customHeight="1"/>
    <row r="474" s="78" customFormat="1" customHeight="1"/>
    <row r="475" s="78" customFormat="1" customHeight="1"/>
    <row r="476" s="78" customFormat="1" customHeight="1"/>
    <row r="477" s="78" customFormat="1" customHeight="1"/>
    <row r="478" s="78" customFormat="1" customHeight="1"/>
    <row r="479" s="78" customFormat="1" customHeight="1"/>
    <row r="480" s="78" customFormat="1" customHeight="1"/>
    <row r="481" s="78" customFormat="1" customHeight="1"/>
    <row r="482" s="78" customFormat="1" customHeight="1"/>
    <row r="483" s="78" customFormat="1" customHeight="1"/>
    <row r="484" s="78" customFormat="1" customHeight="1"/>
    <row r="485" s="78" customFormat="1" customHeight="1"/>
    <row r="486" s="78" customFormat="1" customHeight="1"/>
    <row r="487" s="78" customFormat="1" customHeight="1"/>
    <row r="488" s="78" customFormat="1" customHeight="1"/>
    <row r="489" s="78" customFormat="1" customHeight="1"/>
    <row r="490" s="78" customFormat="1" customHeight="1"/>
    <row r="491" s="78" customFormat="1" customHeight="1"/>
    <row r="492" s="78" customFormat="1" customHeight="1"/>
    <row r="493" s="78" customFormat="1" customHeight="1"/>
    <row r="494" s="78" customFormat="1" customHeight="1"/>
    <row r="495" s="78" customFormat="1" customHeight="1"/>
    <row r="496" s="78" customFormat="1" customHeight="1"/>
    <row r="497" s="78" customFormat="1" customHeight="1"/>
    <row r="498" s="78" customFormat="1" customHeight="1"/>
    <row r="499" s="78" customFormat="1" customHeight="1"/>
    <row r="500" s="78" customFormat="1" customHeight="1"/>
    <row r="501" s="78" customFormat="1" customHeight="1"/>
    <row r="502" s="78" customFormat="1" customHeight="1"/>
    <row r="503" s="78" customFormat="1" customHeight="1"/>
    <row r="504" s="78" customFormat="1" customHeight="1"/>
    <row r="505" s="78" customFormat="1" customHeight="1"/>
    <row r="506" s="78" customFormat="1" customHeight="1"/>
    <row r="507" s="78" customFormat="1" customHeight="1"/>
    <row r="508" s="78" customFormat="1" customHeight="1"/>
    <row r="509" s="78" customFormat="1" customHeight="1"/>
    <row r="510" s="78" customFormat="1" customHeight="1"/>
    <row r="511" s="78" customFormat="1" customHeight="1"/>
    <row r="512" s="78" customFormat="1" customHeight="1"/>
    <row r="513" s="78" customFormat="1" customHeight="1"/>
    <row r="514" s="78" customFormat="1" customHeight="1"/>
    <row r="515" s="78" customFormat="1" customHeight="1"/>
    <row r="516" s="78" customFormat="1" customHeight="1"/>
    <row r="517" s="78" customFormat="1" customHeight="1"/>
    <row r="518" s="78" customFormat="1" customHeight="1"/>
    <row r="519" s="78" customFormat="1" customHeight="1"/>
    <row r="520" s="78" customFormat="1" customHeight="1"/>
    <row r="521" s="78" customFormat="1" customHeight="1"/>
    <row r="522" s="78" customFormat="1" customHeight="1"/>
    <row r="523" s="78" customFormat="1" customHeight="1"/>
    <row r="524" s="78" customFormat="1" customHeight="1"/>
    <row r="525" s="78" customFormat="1" customHeight="1"/>
    <row r="526" s="78" customFormat="1" customHeight="1"/>
    <row r="527" s="78" customFormat="1" customHeight="1"/>
    <row r="528" s="78" customFormat="1" customHeight="1"/>
    <row r="529" s="78" customFormat="1" customHeight="1"/>
    <row r="530" s="78" customFormat="1" customHeight="1"/>
    <row r="531" s="78" customFormat="1" customHeight="1"/>
    <row r="532" s="78" customFormat="1" customHeight="1"/>
    <row r="533" s="78" customFormat="1" customHeight="1"/>
    <row r="534" s="78" customFormat="1" customHeight="1"/>
    <row r="535" s="78" customFormat="1" customHeight="1"/>
    <row r="536" s="78" customFormat="1" customHeight="1"/>
    <row r="537" s="78" customFormat="1" customHeight="1"/>
    <row r="538" s="78" customFormat="1" customHeight="1"/>
    <row r="539" s="78" customFormat="1" customHeight="1"/>
    <row r="540" s="78" customFormat="1" customHeight="1"/>
    <row r="541" s="78" customFormat="1" customHeight="1"/>
    <row r="542" s="78" customFormat="1" customHeight="1"/>
    <row r="543" s="78" customFormat="1" customHeight="1"/>
    <row r="544" s="78" customFormat="1" customHeight="1"/>
    <row r="545" s="78" customFormat="1" customHeight="1"/>
    <row r="546" s="78" customFormat="1" customHeight="1"/>
    <row r="547" s="78" customFormat="1" customHeight="1"/>
    <row r="548" s="78" customFormat="1" customHeight="1"/>
    <row r="549" s="78" customFormat="1" customHeight="1"/>
    <row r="550" s="78" customFormat="1" customHeight="1"/>
    <row r="551" s="78" customFormat="1" customHeight="1"/>
    <row r="552" s="78" customFormat="1" customHeight="1"/>
    <row r="553" s="78" customFormat="1" customHeight="1"/>
    <row r="554" s="78" customFormat="1" customHeight="1"/>
    <row r="555" s="78" customFormat="1" customHeight="1"/>
    <row r="556" s="78" customFormat="1" customHeight="1"/>
    <row r="557" s="78" customFormat="1" customHeight="1"/>
    <row r="558" s="78" customFormat="1" customHeight="1"/>
    <row r="559" s="78" customFormat="1" customHeight="1"/>
    <row r="560" s="78" customFormat="1" customHeight="1"/>
    <row r="561" s="78" customFormat="1" customHeight="1"/>
    <row r="562" s="78" customFormat="1" customHeight="1"/>
    <row r="563" s="78" customFormat="1" customHeight="1"/>
    <row r="564" s="78" customFormat="1" customHeight="1"/>
    <row r="565" s="78" customFormat="1" customHeight="1"/>
    <row r="566" s="78" customFormat="1" customHeight="1"/>
    <row r="567" s="78" customFormat="1" customHeight="1"/>
    <row r="568" s="78" customFormat="1" customHeight="1"/>
    <row r="569" s="78" customFormat="1" customHeight="1"/>
    <row r="570" s="78" customFormat="1" customHeight="1"/>
    <row r="571" s="78" customFormat="1" customHeight="1"/>
    <row r="572" s="78" customFormat="1" customHeight="1"/>
    <row r="573" s="78" customFormat="1" customHeight="1"/>
    <row r="574" s="78" customFormat="1" customHeight="1"/>
    <row r="575" s="78" customFormat="1" customHeight="1"/>
    <row r="576" s="78" customFormat="1" customHeight="1"/>
    <row r="577" s="78" customFormat="1" customHeight="1"/>
    <row r="578" s="78" customFormat="1" customHeight="1"/>
    <row r="579" s="78" customFormat="1" customHeight="1"/>
    <row r="580" s="78" customFormat="1" customHeight="1"/>
    <row r="581" s="78" customFormat="1" customHeight="1"/>
    <row r="582" s="78" customFormat="1" customHeight="1"/>
    <row r="583" s="78" customFormat="1" customHeight="1"/>
    <row r="584" s="78" customFormat="1" customHeight="1"/>
    <row r="585" s="78" customFormat="1" customHeight="1"/>
    <row r="586" s="78" customFormat="1" customHeight="1"/>
    <row r="587" s="78" customFormat="1" customHeight="1"/>
    <row r="588" s="78" customFormat="1" customHeight="1"/>
    <row r="589" s="78" customFormat="1" customHeight="1"/>
    <row r="590" s="78" customFormat="1" customHeight="1"/>
    <row r="591" s="78" customFormat="1" customHeight="1"/>
    <row r="592" s="78" customFormat="1" customHeight="1"/>
    <row r="593" s="78" customFormat="1" customHeight="1"/>
    <row r="594" s="78" customFormat="1" customHeight="1"/>
    <row r="595" s="78" customFormat="1" customHeight="1"/>
    <row r="596" s="78" customFormat="1" customHeight="1"/>
    <row r="597" s="78" customFormat="1" customHeight="1"/>
    <row r="598" s="78" customFormat="1" customHeight="1"/>
    <row r="599" s="78" customFormat="1" customHeight="1"/>
    <row r="600" s="78" customFormat="1" customHeight="1"/>
    <row r="601" s="78" customFormat="1" customHeight="1"/>
    <row r="602" s="78" customFormat="1" customHeight="1"/>
    <row r="603" s="78" customFormat="1" customHeight="1"/>
    <row r="604" s="78" customFormat="1" customHeight="1"/>
    <row r="605" s="78" customFormat="1" customHeight="1"/>
    <row r="606" s="78" customFormat="1" customHeight="1"/>
    <row r="607" s="78" customFormat="1" customHeight="1"/>
    <row r="608" s="78" customFormat="1" customHeight="1"/>
    <row r="609" s="78" customFormat="1" customHeight="1"/>
    <row r="610" s="78" customFormat="1" customHeight="1"/>
    <row r="611" s="78" customFormat="1" customHeight="1"/>
    <row r="612" s="78" customFormat="1" customHeight="1"/>
    <row r="613" s="78" customFormat="1" customHeight="1"/>
    <row r="614" s="78" customFormat="1" customHeight="1"/>
    <row r="615" s="78" customFormat="1" customHeight="1"/>
    <row r="616" s="78" customFormat="1" customHeight="1"/>
    <row r="617" s="78" customFormat="1" customHeight="1"/>
    <row r="618" s="78" customFormat="1" customHeight="1"/>
    <row r="619" s="78" customFormat="1" customHeight="1"/>
    <row r="620" s="78" customFormat="1" customHeight="1"/>
    <row r="621" s="78" customFormat="1" customHeight="1"/>
    <row r="622" s="78" customFormat="1" customHeight="1"/>
    <row r="623" s="78" customFormat="1" customHeight="1"/>
    <row r="624" s="78" customFormat="1" customHeight="1"/>
    <row r="625" s="78" customFormat="1" customHeight="1"/>
    <row r="626" s="78" customFormat="1" customHeight="1"/>
    <row r="627" s="78" customFormat="1" customHeight="1"/>
    <row r="628" s="78" customFormat="1" customHeight="1"/>
    <row r="629" s="78" customFormat="1" customHeight="1"/>
    <row r="630" s="78" customFormat="1" customHeight="1"/>
    <row r="631" s="78" customFormat="1" customHeight="1"/>
    <row r="632" s="78" customFormat="1" customHeight="1"/>
    <row r="633" s="78" customFormat="1" customHeight="1"/>
    <row r="634" s="78" customFormat="1" customHeight="1"/>
    <row r="635" s="78" customFormat="1" customHeight="1"/>
    <row r="636" s="78" customFormat="1" customHeight="1"/>
    <row r="637" s="78" customFormat="1" customHeight="1"/>
    <row r="638" s="78" customFormat="1" customHeight="1"/>
    <row r="639" s="78" customFormat="1" customHeight="1"/>
    <row r="640" s="78" customFormat="1" customHeight="1"/>
    <row r="641" s="78" customFormat="1" customHeight="1"/>
    <row r="642" s="78" customFormat="1" customHeight="1"/>
    <row r="643" s="78" customFormat="1" customHeight="1"/>
    <row r="644" s="78" customFormat="1" customHeight="1"/>
    <row r="645" s="78" customFormat="1" customHeight="1"/>
    <row r="646" s="78" customFormat="1" customHeight="1"/>
    <row r="647" s="78" customFormat="1" customHeight="1"/>
    <row r="648" s="78" customFormat="1" customHeight="1"/>
    <row r="649" s="78" customFormat="1" customHeight="1"/>
    <row r="650" s="78" customFormat="1" customHeight="1"/>
    <row r="651" s="78" customFormat="1" customHeight="1"/>
    <row r="652" s="78" customFormat="1" customHeight="1"/>
    <row r="653" s="78" customFormat="1" customHeight="1"/>
    <row r="654" s="78" customFormat="1" customHeight="1"/>
    <row r="655" s="78" customFormat="1" customHeight="1"/>
    <row r="656" s="78" customFormat="1" customHeight="1"/>
    <row r="657" s="78" customFormat="1" customHeight="1"/>
    <row r="658" s="78" customFormat="1" customHeight="1"/>
    <row r="659" s="78" customFormat="1" customHeight="1"/>
    <row r="660" s="78" customFormat="1" customHeight="1"/>
    <row r="661" s="78" customFormat="1" customHeight="1"/>
    <row r="662" s="78" customFormat="1" customHeight="1"/>
    <row r="663" s="78" customFormat="1" customHeight="1"/>
    <row r="664" s="78" customFormat="1" customHeight="1"/>
    <row r="665" s="78" customFormat="1" customHeight="1"/>
    <row r="666" s="78" customFormat="1" customHeight="1"/>
    <row r="667" s="78" customFormat="1" customHeight="1"/>
    <row r="668" s="78" customFormat="1" customHeight="1"/>
    <row r="669" s="78" customFormat="1" customHeight="1"/>
    <row r="670" s="78" customFormat="1" customHeight="1"/>
    <row r="671" s="78" customFormat="1" customHeight="1"/>
    <row r="672" s="78" customFormat="1" customHeight="1"/>
    <row r="673" s="78" customFormat="1" customHeight="1"/>
    <row r="674" s="78" customFormat="1" customHeight="1"/>
    <row r="675" s="78" customFormat="1" customHeight="1"/>
    <row r="676" s="78" customFormat="1" customHeight="1"/>
    <row r="677" s="78" customFormat="1" customHeight="1"/>
    <row r="678" s="78" customFormat="1" customHeight="1"/>
    <row r="679" s="78" customFormat="1" customHeight="1"/>
    <row r="680" s="78" customFormat="1" customHeight="1"/>
    <row r="681" s="78" customFormat="1" customHeight="1"/>
    <row r="682" s="78" customFormat="1" customHeight="1"/>
    <row r="683" s="78" customFormat="1" customHeight="1"/>
    <row r="684" s="78" customFormat="1" customHeight="1"/>
    <row r="685" s="78" customFormat="1" customHeight="1"/>
    <row r="686" s="78" customFormat="1" customHeight="1"/>
    <row r="687" s="78" customFormat="1" customHeight="1"/>
    <row r="688" s="78" customFormat="1" customHeight="1"/>
    <row r="689" s="78" customFormat="1" customHeight="1"/>
    <row r="690" s="78" customFormat="1" customHeight="1"/>
    <row r="691" s="78" customFormat="1" customHeight="1"/>
    <row r="692" s="78" customFormat="1" customHeight="1"/>
    <row r="693" s="78" customFormat="1" customHeight="1"/>
    <row r="694" s="78" customFormat="1" customHeight="1"/>
    <row r="695" s="78" customFormat="1" customHeight="1"/>
    <row r="696" s="78" customFormat="1" customHeight="1"/>
    <row r="697" s="78" customFormat="1" customHeight="1"/>
    <row r="698" s="78" customFormat="1" customHeight="1"/>
    <row r="699" s="78" customFormat="1" customHeight="1"/>
    <row r="700" s="78" customFormat="1" customHeight="1"/>
    <row r="701" s="78" customFormat="1" customHeight="1"/>
    <row r="702" s="78" customFormat="1" customHeight="1"/>
    <row r="703" s="78" customFormat="1" customHeight="1"/>
    <row r="704" s="78" customFormat="1" customHeight="1"/>
    <row r="705" s="78" customFormat="1" customHeight="1"/>
    <row r="706" s="78" customFormat="1" customHeight="1"/>
    <row r="707" s="78" customFormat="1" customHeight="1"/>
    <row r="708" s="78" customFormat="1" customHeight="1"/>
    <row r="709" s="78" customFormat="1" customHeight="1"/>
    <row r="710" s="78" customFormat="1" customHeight="1"/>
    <row r="711" s="78" customFormat="1" customHeight="1"/>
    <row r="712" s="78" customFormat="1" customHeight="1"/>
    <row r="713" s="78" customFormat="1" customHeight="1"/>
    <row r="714" s="78" customFormat="1" customHeight="1"/>
    <row r="715" s="78" customFormat="1" customHeight="1"/>
    <row r="716" s="78" customFormat="1" customHeight="1"/>
    <row r="717" s="78" customFormat="1" customHeight="1"/>
    <row r="718" s="78" customFormat="1" customHeight="1"/>
    <row r="719" s="78" customFormat="1" customHeight="1"/>
    <row r="720" s="78" customFormat="1" customHeight="1"/>
    <row r="721" s="78" customFormat="1" customHeight="1"/>
    <row r="722" s="78" customFormat="1" customHeight="1"/>
    <row r="723" s="78" customFormat="1" customHeight="1"/>
    <row r="724" s="78" customFormat="1" customHeight="1"/>
    <row r="725" s="78" customFormat="1" customHeight="1"/>
    <row r="726" s="78" customFormat="1" customHeight="1"/>
    <row r="727" s="78" customFormat="1" customHeight="1"/>
    <row r="728" s="78" customFormat="1" customHeight="1"/>
    <row r="729" s="78" customFormat="1" customHeight="1"/>
    <row r="730" s="78" customFormat="1" customHeight="1"/>
    <row r="731" s="78" customFormat="1" customHeight="1"/>
    <row r="732" s="78" customFormat="1" customHeight="1"/>
    <row r="733" s="78" customFormat="1" customHeight="1"/>
    <row r="734" s="78" customFormat="1" customHeight="1"/>
    <row r="735" s="78" customFormat="1" customHeight="1"/>
    <row r="736" s="78" customFormat="1" customHeight="1"/>
    <row r="737" s="78" customFormat="1" customHeight="1"/>
    <row r="738" s="78" customFormat="1" customHeight="1"/>
    <row r="739" s="78" customFormat="1" customHeight="1"/>
    <row r="740" s="78" customFormat="1" customHeight="1"/>
    <row r="741" s="78" customFormat="1" customHeight="1"/>
    <row r="742" s="78" customFormat="1" customHeight="1"/>
    <row r="743" s="78" customFormat="1" customHeight="1"/>
    <row r="744" s="78" customFormat="1" customHeight="1"/>
    <row r="745" s="78" customFormat="1" customHeight="1"/>
    <row r="746" s="78" customFormat="1" customHeight="1"/>
    <row r="747" s="78" customFormat="1" customHeight="1"/>
    <row r="748" s="78" customFormat="1" customHeight="1"/>
    <row r="749" s="78" customFormat="1" customHeight="1"/>
    <row r="750" s="78" customFormat="1" customHeight="1"/>
    <row r="751" s="78" customFormat="1" customHeight="1"/>
    <row r="752" s="78" customFormat="1" customHeight="1"/>
    <row r="753" s="78" customFormat="1" customHeight="1"/>
    <row r="754" s="78" customFormat="1" customHeight="1"/>
    <row r="755" s="78" customFormat="1" customHeight="1"/>
    <row r="756" s="78" customFormat="1" customHeight="1"/>
    <row r="757" s="78" customFormat="1" customHeight="1"/>
    <row r="758" s="78" customFormat="1" customHeight="1"/>
    <row r="759" s="78" customFormat="1" customHeight="1"/>
    <row r="760" s="78" customFormat="1" customHeight="1"/>
    <row r="761" s="78" customFormat="1" customHeight="1"/>
    <row r="762" s="78" customFormat="1" customHeight="1"/>
    <row r="763" s="78" customFormat="1" customHeight="1"/>
    <row r="764" s="78" customFormat="1" customHeight="1"/>
    <row r="765" s="78" customFormat="1" customHeight="1"/>
    <row r="766" s="78" customFormat="1" customHeight="1"/>
    <row r="767" s="78" customFormat="1" customHeight="1"/>
    <row r="768" s="78" customFormat="1" customHeight="1"/>
    <row r="769" s="78" customFormat="1" customHeight="1"/>
    <row r="770" s="78" customFormat="1" customHeight="1"/>
    <row r="771" s="78" customFormat="1" customHeight="1"/>
    <row r="772" s="78" customFormat="1" customHeight="1"/>
    <row r="773" s="78" customFormat="1" customHeight="1"/>
    <row r="774" s="78" customFormat="1" customHeight="1"/>
    <row r="775" s="78" customFormat="1" customHeight="1"/>
    <row r="776" s="78" customFormat="1" customHeight="1"/>
    <row r="777" s="78" customFormat="1" customHeight="1"/>
    <row r="778" s="78" customFormat="1" customHeight="1"/>
    <row r="779" s="78" customFormat="1" customHeight="1"/>
    <row r="780" s="78" customFormat="1" customHeight="1"/>
    <row r="781" s="78" customFormat="1" customHeight="1"/>
    <row r="782" s="78" customFormat="1" customHeight="1"/>
    <row r="783" s="78" customFormat="1" customHeight="1"/>
    <row r="784" s="78" customFormat="1" customHeight="1"/>
    <row r="785" s="78" customFormat="1" customHeight="1"/>
    <row r="786" s="78" customFormat="1" customHeight="1"/>
    <row r="787" s="78" customFormat="1" customHeight="1"/>
    <row r="788" s="78" customFormat="1" customHeight="1"/>
    <row r="789" s="78" customFormat="1" customHeight="1"/>
    <row r="790" s="78" customFormat="1" customHeight="1"/>
    <row r="791" s="78" customFormat="1" customHeight="1"/>
    <row r="792" s="78" customFormat="1" customHeight="1"/>
    <row r="793" s="78" customFormat="1" customHeight="1"/>
    <row r="794" s="78" customFormat="1" customHeight="1"/>
    <row r="795" s="78" customFormat="1" customHeight="1"/>
    <row r="796" s="78" customFormat="1" customHeight="1"/>
    <row r="797" s="78" customFormat="1" customHeight="1"/>
    <row r="798" s="78" customFormat="1" customHeight="1"/>
    <row r="799" s="78" customFormat="1" customHeight="1"/>
    <row r="800" s="78" customFormat="1" customHeight="1"/>
    <row r="801" s="78" customFormat="1" customHeight="1"/>
    <row r="802" s="78" customFormat="1" customHeight="1"/>
    <row r="803" s="78" customFormat="1" customHeight="1"/>
    <row r="804" s="78" customFormat="1" customHeight="1"/>
    <row r="805" s="78" customFormat="1" customHeight="1"/>
    <row r="806" s="78" customFormat="1" customHeight="1"/>
    <row r="807" s="78" customFormat="1" customHeight="1"/>
    <row r="808" s="78" customFormat="1" customHeight="1"/>
    <row r="809" s="78" customFormat="1" customHeight="1"/>
    <row r="810" s="78" customFormat="1" customHeight="1"/>
    <row r="811" s="78" customFormat="1" customHeight="1"/>
    <row r="812" s="78" customFormat="1" customHeight="1"/>
    <row r="813" s="78" customFormat="1" customHeight="1"/>
    <row r="814" s="78" customFormat="1" customHeight="1"/>
    <row r="815" s="78" customFormat="1" customHeight="1"/>
    <row r="816" s="78" customFormat="1" customHeight="1"/>
    <row r="817" s="78" customFormat="1" customHeight="1"/>
    <row r="818" s="78" customFormat="1" customHeight="1"/>
    <row r="819" s="78" customFormat="1" customHeight="1"/>
    <row r="820" s="78" customFormat="1" customHeight="1"/>
    <row r="821" s="78" customFormat="1" customHeight="1"/>
    <row r="822" s="78" customFormat="1" customHeight="1"/>
    <row r="823" s="78" customFormat="1" customHeight="1"/>
    <row r="824" s="78" customFormat="1" customHeight="1"/>
    <row r="825" s="78" customFormat="1" customHeight="1"/>
    <row r="826" s="78" customFormat="1" customHeight="1"/>
    <row r="827" s="78" customFormat="1" customHeight="1"/>
    <row r="828" s="78" customFormat="1" customHeight="1"/>
    <row r="829" s="78" customFormat="1" customHeight="1"/>
    <row r="830" s="78" customFormat="1" customHeight="1"/>
    <row r="831" s="78" customFormat="1" customHeight="1"/>
    <row r="832" s="78" customFormat="1" customHeight="1"/>
    <row r="833" s="78" customFormat="1" customHeight="1"/>
    <row r="834" s="78" customFormat="1" customHeight="1"/>
    <row r="835" s="78" customFormat="1" customHeight="1"/>
    <row r="836" s="78" customFormat="1" customHeight="1"/>
    <row r="837" s="78" customFormat="1" customHeight="1"/>
    <row r="838" s="78" customFormat="1" customHeight="1"/>
    <row r="839" s="78" customFormat="1" customHeight="1"/>
    <row r="840" s="78" customFormat="1" customHeight="1"/>
    <row r="841" s="78" customFormat="1" customHeight="1"/>
    <row r="842" s="78" customFormat="1" customHeight="1"/>
    <row r="843" s="78" customFormat="1" customHeight="1"/>
    <row r="844" s="78" customFormat="1" customHeight="1"/>
    <row r="845" s="78" customFormat="1" customHeight="1"/>
    <row r="846" s="78" customFormat="1" customHeight="1"/>
    <row r="847" s="78" customFormat="1" customHeight="1"/>
    <row r="848" s="78" customFormat="1" customHeight="1"/>
    <row r="849" s="78" customFormat="1" customHeight="1"/>
    <row r="850" s="78" customFormat="1" customHeight="1"/>
    <row r="851" s="78" customFormat="1" customHeight="1"/>
    <row r="852" s="78" customFormat="1" customHeight="1"/>
    <row r="853" s="78" customFormat="1" customHeight="1"/>
    <row r="854" s="78" customFormat="1" customHeight="1"/>
    <row r="855" s="78" customFormat="1" customHeight="1"/>
    <row r="856" s="78" customFormat="1" customHeight="1"/>
    <row r="857" s="78" customFormat="1" customHeight="1"/>
    <row r="858" s="78" customFormat="1" customHeight="1"/>
    <row r="859" s="78" customFormat="1" customHeight="1"/>
    <row r="860" s="78" customFormat="1" customHeight="1"/>
    <row r="861" s="78" customFormat="1" customHeight="1"/>
    <row r="862" s="78" customFormat="1" customHeight="1"/>
    <row r="863" s="78" customFormat="1" customHeight="1"/>
    <row r="864" s="78" customFormat="1" customHeight="1"/>
    <row r="865" s="78" customFormat="1" customHeight="1"/>
    <row r="866" s="78" customFormat="1" customHeight="1"/>
    <row r="867" s="78" customFormat="1" customHeight="1"/>
    <row r="868" s="78" customFormat="1" customHeight="1"/>
    <row r="869" s="78" customFormat="1" customHeight="1"/>
    <row r="870" s="78" customFormat="1" customHeight="1"/>
    <row r="871" s="78" customFormat="1" customHeight="1"/>
    <row r="872" s="78" customFormat="1" customHeight="1"/>
    <row r="873" s="78" customFormat="1" customHeight="1"/>
    <row r="874" s="78" customFormat="1" customHeight="1"/>
    <row r="875" s="78" customFormat="1" customHeight="1"/>
    <row r="876" s="78" customFormat="1" customHeight="1"/>
    <row r="877" s="78" customFormat="1" customHeight="1"/>
    <row r="878" s="78" customFormat="1" customHeight="1"/>
    <row r="879" s="78" customFormat="1" customHeight="1"/>
    <row r="880" s="78" customFormat="1" customHeight="1"/>
    <row r="881" s="78" customFormat="1" customHeight="1"/>
    <row r="882" s="78" customFormat="1" customHeight="1"/>
    <row r="883" s="78" customFormat="1" customHeight="1"/>
    <row r="884" s="78" customFormat="1" customHeight="1"/>
    <row r="885" s="78" customFormat="1" customHeight="1"/>
    <row r="886" s="78" customFormat="1" customHeight="1"/>
    <row r="887" s="78" customFormat="1" customHeight="1"/>
    <row r="888" s="78" customFormat="1" customHeight="1"/>
    <row r="889" s="78" customFormat="1" customHeight="1"/>
    <row r="890" s="78" customFormat="1" customHeight="1"/>
    <row r="891" s="78" customFormat="1" customHeight="1"/>
    <row r="892" s="78" customFormat="1" customHeight="1"/>
    <row r="893" s="78" customFormat="1" customHeight="1"/>
    <row r="894" s="78" customFormat="1" customHeight="1"/>
    <row r="895" s="78" customFormat="1" customHeight="1"/>
    <row r="896" s="78" customFormat="1" customHeight="1"/>
    <row r="897" s="78" customFormat="1" customHeight="1"/>
    <row r="898" s="78" customFormat="1" customHeight="1"/>
    <row r="899" s="78" customFormat="1" customHeight="1"/>
    <row r="900" s="78" customFormat="1" customHeight="1"/>
    <row r="901" s="78" customFormat="1" customHeight="1"/>
    <row r="902" s="78" customFormat="1" customHeight="1"/>
    <row r="903" s="78" customFormat="1" customHeight="1"/>
    <row r="904" s="78" customFormat="1" customHeight="1"/>
    <row r="905" s="78" customFormat="1" customHeight="1"/>
    <row r="906" s="78" customFormat="1" customHeight="1"/>
    <row r="907" s="78" customFormat="1" customHeight="1"/>
    <row r="908" s="78" customFormat="1" customHeight="1"/>
    <row r="909" s="78" customFormat="1" customHeight="1"/>
    <row r="910" s="78" customFormat="1" customHeight="1"/>
    <row r="911" s="78" customFormat="1" customHeight="1"/>
    <row r="912" s="78" customFormat="1" customHeight="1"/>
    <row r="913" s="78" customFormat="1" customHeight="1"/>
    <row r="914" s="78" customFormat="1" customHeight="1"/>
    <row r="915" s="78" customFormat="1" customHeight="1"/>
    <row r="916" s="78" customFormat="1" customHeight="1"/>
    <row r="917" s="78" customFormat="1" customHeight="1"/>
    <row r="918" s="78" customFormat="1" customHeight="1"/>
    <row r="919" s="78" customFormat="1" customHeight="1"/>
    <row r="920" s="78" customFormat="1" customHeight="1"/>
    <row r="921" s="78" customFormat="1" customHeight="1"/>
    <row r="922" s="78" customFormat="1" customHeight="1"/>
    <row r="923" s="78" customFormat="1" customHeight="1"/>
    <row r="924" s="78" customFormat="1" customHeight="1"/>
    <row r="925" s="78" customFormat="1" customHeight="1"/>
    <row r="926" s="78" customFormat="1" customHeight="1"/>
    <row r="927" s="78" customFormat="1" customHeight="1"/>
    <row r="928" s="78" customFormat="1" customHeight="1"/>
    <row r="929" s="78" customFormat="1" customHeight="1"/>
    <row r="930" s="78" customFormat="1" customHeight="1"/>
    <row r="931" s="78" customFormat="1" customHeight="1"/>
    <row r="932" s="78" customFormat="1" customHeight="1"/>
    <row r="933" s="78" customFormat="1" customHeight="1"/>
    <row r="934" s="78" customFormat="1" customHeight="1"/>
    <row r="935" s="78" customFormat="1" customHeight="1"/>
    <row r="936" s="78" customFormat="1" customHeight="1"/>
    <row r="937" s="78" customFormat="1" customHeight="1"/>
    <row r="938" s="78" customFormat="1" customHeight="1"/>
    <row r="939" s="78" customFormat="1" customHeight="1"/>
    <row r="940" s="78" customFormat="1" customHeight="1"/>
    <row r="941" s="78" customFormat="1" customHeight="1"/>
    <row r="942" s="78" customFormat="1" customHeight="1"/>
    <row r="943" s="78" customFormat="1" customHeight="1"/>
    <row r="944" s="78" customFormat="1" customHeight="1"/>
    <row r="945" s="78" customFormat="1" customHeight="1"/>
    <row r="946" s="78" customFormat="1" customHeight="1"/>
    <row r="947" s="78" customFormat="1" customHeight="1"/>
    <row r="948" s="78" customFormat="1" customHeight="1"/>
    <row r="949" s="78" customFormat="1" customHeight="1"/>
    <row r="950" s="78" customFormat="1" customHeight="1"/>
    <row r="951" s="78" customFormat="1" customHeight="1"/>
    <row r="952" s="78" customFormat="1" customHeight="1"/>
    <row r="953" s="78" customFormat="1" customHeight="1"/>
    <row r="954" s="78" customFormat="1" customHeight="1"/>
    <row r="955" s="78" customFormat="1" customHeight="1"/>
    <row r="956" s="78" customFormat="1" customHeight="1"/>
    <row r="957" s="78" customFormat="1" customHeight="1"/>
    <row r="958" s="78" customFormat="1" customHeight="1"/>
    <row r="959" s="78" customFormat="1" customHeight="1"/>
    <row r="960" s="78" customFormat="1" customHeight="1"/>
    <row r="961" s="78" customFormat="1" customHeight="1"/>
    <row r="962" s="78" customFormat="1" customHeight="1"/>
    <row r="963" s="78" customFormat="1" customHeight="1"/>
    <row r="964" s="78" customFormat="1" customHeight="1"/>
    <row r="965" s="78" customFormat="1" customHeight="1"/>
    <row r="966" s="78" customFormat="1" customHeight="1"/>
    <row r="967" s="78" customFormat="1" customHeight="1"/>
    <row r="968" s="78" customFormat="1" customHeight="1"/>
    <row r="969" s="78" customFormat="1" customHeight="1"/>
    <row r="970" s="78" customFormat="1" customHeight="1"/>
    <row r="971" s="78" customFormat="1" customHeight="1"/>
    <row r="972" s="78" customFormat="1" customHeight="1"/>
    <row r="973" s="78" customFormat="1" customHeight="1"/>
    <row r="974" s="78" customFormat="1" customHeight="1"/>
    <row r="975" s="78" customFormat="1" customHeight="1"/>
    <row r="976" s="78" customFormat="1" customHeight="1"/>
    <row r="977" s="78" customFormat="1" customHeight="1"/>
    <row r="978" s="78" customFormat="1" customHeight="1"/>
    <row r="979" s="78" customFormat="1" customHeight="1"/>
    <row r="980" s="78" customFormat="1" customHeight="1"/>
    <row r="981" s="78" customFormat="1" customHeight="1"/>
    <row r="982" s="78" customFormat="1" customHeight="1"/>
    <row r="983" s="78" customFormat="1" customHeight="1"/>
    <row r="984" s="78" customFormat="1" customHeight="1"/>
    <row r="985" s="78" customFormat="1" customHeight="1"/>
    <row r="986" s="78" customFormat="1" customHeight="1"/>
    <row r="987" s="78" customFormat="1" customHeight="1"/>
    <row r="988" s="78" customFormat="1" customHeight="1"/>
    <row r="989" s="78" customFormat="1" customHeight="1"/>
    <row r="990" s="78" customFormat="1" customHeight="1"/>
    <row r="991" s="78" customFormat="1" customHeight="1"/>
    <row r="992" s="78" customFormat="1" customHeight="1"/>
    <row r="993" s="78" customFormat="1" customHeight="1"/>
    <row r="994" s="78" customFormat="1" customHeight="1"/>
    <row r="995" s="78" customFormat="1" customHeight="1"/>
    <row r="996" s="78" customFormat="1" customHeight="1"/>
    <row r="997" s="78" customFormat="1" customHeight="1"/>
    <row r="998" s="78" customFormat="1" customHeight="1"/>
    <row r="999" s="78" customFormat="1" customHeight="1"/>
    <row r="1000" s="78" customFormat="1" customHeight="1"/>
    <row r="1001" s="78" customFormat="1" customHeight="1"/>
    <row r="1002" s="78" customFormat="1" customHeight="1"/>
    <row r="1003" s="78" customFormat="1" customHeight="1"/>
    <row r="1004" s="78" customFormat="1" customHeight="1"/>
  </sheetData>
  <mergeCells count="2">
    <mergeCell ref="A2:B2"/>
    <mergeCell ref="A11:B11"/>
  </mergeCells>
  <printOptions horizontalCentered="1"/>
  <pageMargins left="1.10236220472441" right="1.10236220472441" top="1.10236220472441" bottom="1.10236220472441" header="0.511811023622047" footer="0.511811023622047"/>
  <pageSetup paperSize="9" orientation="landscape" horizontalDpi="600" verticalDpi="6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C99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B5" sqref="B5"/>
    </sheetView>
  </sheetViews>
  <sheetFormatPr defaultColWidth="8.75" defaultRowHeight="18.75" customHeight="1" outlineLevelCol="2"/>
  <cols>
    <col min="1" max="1" width="25.5" style="79" customWidth="1"/>
    <col min="2" max="2" width="23.5" style="79" customWidth="1"/>
    <col min="3" max="3" width="23.5" style="80" customWidth="1"/>
    <col min="4" max="31" width="9" style="79"/>
    <col min="32" max="16384" width="8.75" style="79"/>
  </cols>
  <sheetData>
    <row r="1" s="73" customFormat="1" ht="20.45" customHeight="1" spans="1:1">
      <c r="A1" s="73" t="s">
        <v>826</v>
      </c>
    </row>
    <row r="2" s="74" customFormat="1" ht="49.5" customHeight="1" spans="1:3">
      <c r="A2" s="81" t="s">
        <v>827</v>
      </c>
      <c r="B2" s="81"/>
      <c r="C2" s="81"/>
    </row>
    <row r="3" s="75" customFormat="1" ht="33.75" customHeight="1" spans="3:3">
      <c r="C3" s="82" t="s">
        <v>2</v>
      </c>
    </row>
    <row r="4" s="76" customFormat="1" ht="33.75" customHeight="1" spans="1:3">
      <c r="A4" s="83" t="s">
        <v>673</v>
      </c>
      <c r="B4" s="84" t="s">
        <v>674</v>
      </c>
      <c r="C4" s="85" t="s">
        <v>675</v>
      </c>
    </row>
    <row r="5" s="75" customFormat="1" ht="51.75" customHeight="1" spans="1:3">
      <c r="A5" s="86" t="s">
        <v>828</v>
      </c>
      <c r="B5" s="87">
        <v>433979</v>
      </c>
      <c r="C5" s="88">
        <v>431741</v>
      </c>
    </row>
    <row r="6" s="75" customFormat="1" customHeight="1"/>
    <row r="7" s="75" customFormat="1" customHeight="1"/>
    <row r="8" s="77" customFormat="1" customHeight="1"/>
    <row r="9" s="77" customFormat="1" customHeight="1"/>
    <row r="10" s="77" customFormat="1" customHeight="1"/>
    <row r="11" s="77" customFormat="1" customHeight="1"/>
    <row r="12" s="77" customFormat="1" customHeight="1"/>
    <row r="13" s="77" customFormat="1" customHeight="1"/>
    <row r="14" s="77" customFormat="1" customHeight="1"/>
    <row r="15" s="77" customFormat="1" customHeight="1"/>
    <row r="16" s="77" customFormat="1" customHeight="1"/>
    <row r="17" s="77" customFormat="1" customHeight="1"/>
    <row r="18" s="77" customFormat="1" customHeight="1"/>
    <row r="19" s="77" customFormat="1" customHeight="1"/>
    <row r="20" s="77" customFormat="1" customHeight="1"/>
    <row r="21" s="77" customFormat="1" customHeight="1"/>
    <row r="22" s="77" customFormat="1" customHeight="1"/>
    <row r="23" s="77" customFormat="1" customHeight="1"/>
    <row r="24" s="77" customFormat="1" customHeight="1"/>
    <row r="25" s="77" customFormat="1" customHeight="1"/>
    <row r="26" s="77" customFormat="1" customHeight="1"/>
    <row r="27" s="77" customFormat="1" customHeight="1"/>
    <row r="28" s="77" customFormat="1" customHeight="1"/>
    <row r="29" s="77" customFormat="1" customHeight="1"/>
    <row r="30" s="77" customFormat="1" customHeight="1"/>
    <row r="31" s="77" customFormat="1" customHeight="1"/>
    <row r="32" s="77" customFormat="1" customHeight="1"/>
    <row r="33" s="77" customFormat="1" customHeight="1"/>
    <row r="34" s="77" customFormat="1" customHeight="1"/>
    <row r="35" s="77" customFormat="1" customHeight="1"/>
    <row r="36" s="77" customFormat="1" customHeight="1"/>
    <row r="37" s="77" customFormat="1" customHeight="1"/>
    <row r="38" s="77" customFormat="1" customHeight="1"/>
    <row r="39" s="77" customFormat="1" customHeight="1"/>
    <row r="40" s="77" customFormat="1" customHeight="1"/>
    <row r="41" s="77" customFormat="1" customHeight="1"/>
    <row r="42" s="77" customFormat="1" customHeight="1"/>
    <row r="43" s="77" customFormat="1" customHeight="1"/>
    <row r="44" s="77" customFormat="1" customHeight="1"/>
    <row r="45" s="77" customFormat="1" customHeight="1"/>
    <row r="46" s="77" customFormat="1" customHeight="1"/>
    <row r="47" s="77" customFormat="1" customHeight="1"/>
    <row r="48" s="77" customFormat="1" customHeight="1"/>
    <row r="49" s="77" customFormat="1" customHeight="1"/>
    <row r="50" s="77" customFormat="1" customHeight="1"/>
    <row r="51" s="77" customFormat="1" customHeight="1"/>
    <row r="52" s="77" customFormat="1" customHeight="1"/>
    <row r="53" s="77" customFormat="1" customHeight="1"/>
    <row r="54" s="77" customFormat="1" customHeight="1"/>
    <row r="55" s="77" customFormat="1" customHeight="1"/>
    <row r="56" s="77" customFormat="1" customHeight="1"/>
    <row r="57" s="77" customFormat="1" customHeight="1"/>
    <row r="58" s="77" customFormat="1" customHeight="1"/>
    <row r="59" s="77" customFormat="1" customHeight="1"/>
    <row r="60" s="77" customFormat="1" customHeight="1"/>
    <row r="61" s="77" customFormat="1" customHeight="1"/>
    <row r="62" s="77" customFormat="1" customHeight="1"/>
    <row r="63" s="77" customFormat="1" customHeight="1"/>
    <row r="64" s="77" customFormat="1" customHeight="1"/>
    <row r="65" s="77" customFormat="1" customHeight="1"/>
    <row r="66" s="77" customFormat="1" customHeight="1"/>
    <row r="67" s="77" customFormat="1" customHeight="1"/>
    <row r="68" s="77" customFormat="1" customHeight="1"/>
    <row r="69" s="77" customFormat="1" customHeight="1"/>
    <row r="70" s="77" customFormat="1" customHeight="1"/>
    <row r="71" s="77" customFormat="1" customHeight="1"/>
    <row r="72" s="77" customFormat="1" customHeight="1"/>
    <row r="73" s="77" customFormat="1" customHeight="1"/>
    <row r="74" s="77" customFormat="1" customHeight="1"/>
    <row r="75" s="77" customFormat="1" customHeight="1"/>
    <row r="76" s="77" customFormat="1" customHeight="1"/>
    <row r="77" s="77" customFormat="1" customHeight="1"/>
    <row r="78" s="77" customFormat="1" customHeight="1"/>
    <row r="79" s="77" customFormat="1" customHeight="1"/>
    <row r="80" s="77" customFormat="1" customHeight="1"/>
    <row r="81" s="77" customFormat="1" customHeight="1"/>
    <row r="82" s="77" customFormat="1" customHeight="1"/>
    <row r="83" s="77" customFormat="1" customHeight="1"/>
    <row r="84" s="77" customFormat="1" customHeight="1"/>
    <row r="85" s="77" customFormat="1" customHeight="1"/>
    <row r="86" s="77" customFormat="1" customHeight="1"/>
    <row r="87" s="77" customFormat="1" customHeight="1"/>
    <row r="88" s="77" customFormat="1" customHeight="1"/>
    <row r="89" s="77" customFormat="1" customHeight="1"/>
    <row r="90" s="77" customFormat="1" customHeight="1"/>
    <row r="91" s="77" customFormat="1" customHeight="1"/>
    <row r="92" s="77" customFormat="1" customHeight="1"/>
    <row r="93" s="77" customFormat="1" customHeight="1"/>
    <row r="94" s="77" customFormat="1" customHeight="1"/>
    <row r="95" s="77" customFormat="1" customHeight="1"/>
    <row r="96" s="77" customFormat="1" customHeight="1"/>
    <row r="97" s="77" customFormat="1" customHeight="1"/>
    <row r="98" s="77" customFormat="1" customHeight="1"/>
    <row r="99" s="77" customFormat="1" customHeight="1"/>
    <row r="100" s="77" customFormat="1" customHeight="1"/>
    <row r="101" s="77" customFormat="1" customHeight="1"/>
    <row r="102" s="77" customFormat="1" customHeight="1"/>
    <row r="103" s="77" customFormat="1" customHeight="1"/>
    <row r="104" s="77" customFormat="1" customHeight="1"/>
    <row r="105" s="77" customFormat="1" customHeight="1"/>
    <row r="106" s="77" customFormat="1" customHeight="1"/>
    <row r="107" s="77" customFormat="1" customHeight="1"/>
    <row r="108" s="77" customFormat="1" customHeight="1"/>
    <row r="109" s="77" customFormat="1" customHeight="1"/>
    <row r="110" s="77" customFormat="1" customHeight="1"/>
    <row r="111" s="77" customFormat="1" customHeight="1"/>
    <row r="112" s="77" customFormat="1" customHeight="1"/>
    <row r="113" s="77" customFormat="1" customHeight="1"/>
    <row r="114" s="77" customFormat="1" customHeight="1"/>
    <row r="115" s="77" customFormat="1" customHeight="1"/>
    <row r="116" s="77" customFormat="1" customHeight="1"/>
    <row r="117" s="77" customFormat="1" customHeight="1"/>
    <row r="118" s="77" customFormat="1" customHeight="1"/>
    <row r="119" s="77" customFormat="1" customHeight="1"/>
    <row r="120" s="77" customFormat="1" customHeight="1"/>
    <row r="121" s="77" customFormat="1" customHeight="1"/>
    <row r="122" s="77" customFormat="1" customHeight="1"/>
    <row r="123" s="77" customFormat="1" customHeight="1"/>
    <row r="124" s="77" customFormat="1" customHeight="1"/>
    <row r="125" s="77" customFormat="1" customHeight="1"/>
    <row r="126" s="77" customFormat="1" customHeight="1"/>
    <row r="127" s="77" customFormat="1" customHeight="1"/>
    <row r="128" s="77" customFormat="1" customHeight="1"/>
    <row r="129" s="77" customFormat="1" customHeight="1"/>
    <row r="130" s="77" customFormat="1" customHeight="1"/>
    <row r="131" s="77" customFormat="1" customHeight="1"/>
    <row r="132" s="77" customFormat="1" customHeight="1"/>
    <row r="133" s="77" customFormat="1" customHeight="1"/>
    <row r="134" s="77" customFormat="1" customHeight="1"/>
    <row r="135" s="77" customFormat="1" customHeight="1"/>
    <row r="136" s="77" customFormat="1" customHeight="1"/>
    <row r="137" s="77" customFormat="1" customHeight="1"/>
    <row r="138" s="77" customFormat="1" customHeight="1"/>
    <row r="139" s="77" customFormat="1" customHeight="1"/>
    <row r="140" s="77" customFormat="1" customHeight="1"/>
    <row r="141" s="77" customFormat="1" customHeight="1"/>
    <row r="142" s="77" customFormat="1" customHeight="1"/>
    <row r="143" s="77" customFormat="1" customHeight="1"/>
    <row r="144" s="77" customFormat="1" customHeight="1"/>
    <row r="145" s="77" customFormat="1" customHeight="1"/>
    <row r="146" s="77" customFormat="1" customHeight="1"/>
    <row r="147" s="77" customFormat="1" customHeight="1"/>
    <row r="148" s="77" customFormat="1" customHeight="1"/>
    <row r="149" s="77" customFormat="1" customHeight="1"/>
    <row r="150" s="77" customFormat="1" customHeight="1"/>
    <row r="151" s="77" customFormat="1" customHeight="1"/>
    <row r="152" s="77" customFormat="1" customHeight="1"/>
    <row r="153" s="77" customFormat="1" customHeight="1"/>
    <row r="154" s="77" customFormat="1" customHeight="1"/>
    <row r="155" s="77" customFormat="1" customHeight="1"/>
    <row r="156" s="77" customFormat="1" customHeight="1"/>
    <row r="157" s="77" customFormat="1" customHeight="1"/>
    <row r="158" s="78" customFormat="1" customHeight="1"/>
    <row r="159" s="78" customFormat="1" customHeight="1"/>
    <row r="160" s="78" customFormat="1" customHeight="1"/>
    <row r="161" s="78" customFormat="1" customHeight="1"/>
    <row r="162" s="78" customFormat="1" customHeight="1"/>
    <row r="163" s="78" customFormat="1" customHeight="1"/>
    <row r="164" s="78" customFormat="1" customHeight="1"/>
    <row r="165" s="78" customFormat="1" customHeight="1"/>
    <row r="166" s="78" customFormat="1" customHeight="1"/>
    <row r="167" s="78" customFormat="1" customHeight="1"/>
    <row r="168" s="78" customFormat="1" customHeight="1"/>
    <row r="169" s="78" customFormat="1" customHeight="1"/>
    <row r="170" s="78" customFormat="1" customHeight="1"/>
    <row r="171" s="78" customFormat="1" customHeight="1"/>
    <row r="172" s="78" customFormat="1" customHeight="1"/>
    <row r="173" s="78" customFormat="1" customHeight="1"/>
    <row r="174" s="78" customFormat="1" customHeight="1"/>
    <row r="175" s="78" customFormat="1" customHeight="1"/>
    <row r="176" s="78" customFormat="1" customHeight="1"/>
    <row r="177" s="78" customFormat="1" customHeight="1"/>
    <row r="178" s="78" customFormat="1" customHeight="1"/>
    <row r="179" s="78" customFormat="1" customHeight="1"/>
    <row r="180" s="78" customFormat="1" customHeight="1"/>
    <row r="181" s="78" customFormat="1" customHeight="1"/>
    <row r="182" s="78" customFormat="1" customHeight="1"/>
    <row r="183" s="78" customFormat="1" customHeight="1"/>
    <row r="184" s="78" customFormat="1" customHeight="1"/>
    <row r="185" s="78" customFormat="1" customHeight="1"/>
    <row r="186" s="78" customFormat="1" customHeight="1"/>
    <row r="187" s="78" customFormat="1" customHeight="1"/>
    <row r="188" s="78" customFormat="1" customHeight="1"/>
    <row r="189" s="78" customFormat="1" customHeight="1"/>
    <row r="190" s="78" customFormat="1" customHeight="1"/>
    <row r="191" s="78" customFormat="1" customHeight="1"/>
    <row r="192" s="78" customFormat="1" customHeight="1"/>
    <row r="193" s="78" customFormat="1" customHeight="1"/>
    <row r="194" s="78" customFormat="1" customHeight="1"/>
    <row r="195" s="78" customFormat="1" customHeight="1"/>
    <row r="196" s="78" customFormat="1" customHeight="1"/>
    <row r="197" s="78" customFormat="1" customHeight="1"/>
    <row r="198" s="78" customFormat="1" customHeight="1"/>
    <row r="199" s="78" customFormat="1" customHeight="1"/>
    <row r="200" s="78" customFormat="1" customHeight="1"/>
    <row r="201" s="78" customFormat="1" customHeight="1"/>
    <row r="202" s="78" customFormat="1" customHeight="1"/>
    <row r="203" s="78" customFormat="1" customHeight="1"/>
    <row r="204" s="78" customFormat="1" customHeight="1"/>
    <row r="205" s="78" customFormat="1" customHeight="1"/>
    <row r="206" s="78" customFormat="1" customHeight="1"/>
    <row r="207" s="78" customFormat="1" customHeight="1"/>
    <row r="208" s="78" customFormat="1" customHeight="1"/>
    <row r="209" s="78" customFormat="1" customHeight="1"/>
    <row r="210" s="78" customFormat="1" customHeight="1"/>
    <row r="211" s="78" customFormat="1" customHeight="1"/>
    <row r="212" s="78" customFormat="1" customHeight="1"/>
    <row r="213" s="78" customFormat="1" customHeight="1"/>
    <row r="214" s="78" customFormat="1" customHeight="1"/>
    <row r="215" s="78" customFormat="1" customHeight="1"/>
    <row r="216" s="78" customFormat="1" customHeight="1"/>
    <row r="217" s="78" customFormat="1" customHeight="1"/>
    <row r="218" s="78" customFormat="1" customHeight="1"/>
    <row r="219" s="78" customFormat="1" customHeight="1"/>
    <row r="220" s="78" customFormat="1" customHeight="1"/>
    <row r="221" s="78" customFormat="1" customHeight="1"/>
    <row r="222" s="78" customFormat="1" customHeight="1"/>
    <row r="223" s="78" customFormat="1" customHeight="1"/>
    <row r="224" s="78" customFormat="1" customHeight="1"/>
    <row r="225" s="78" customFormat="1" customHeight="1"/>
    <row r="226" s="78" customFormat="1" customHeight="1"/>
    <row r="227" s="78" customFormat="1" customHeight="1"/>
    <row r="228" s="78" customFormat="1" customHeight="1"/>
    <row r="229" s="78" customFormat="1" customHeight="1"/>
    <row r="230" s="78" customFormat="1" customHeight="1"/>
    <row r="231" s="78" customFormat="1" customHeight="1"/>
    <row r="232" s="78" customFormat="1" customHeight="1"/>
    <row r="233" s="78" customFormat="1" customHeight="1"/>
    <row r="234" s="78" customFormat="1" customHeight="1"/>
    <row r="235" s="78" customFormat="1" customHeight="1"/>
    <row r="236" s="78" customFormat="1" customHeight="1"/>
    <row r="237" s="78" customFormat="1" customHeight="1"/>
    <row r="238" s="78" customFormat="1" customHeight="1"/>
    <row r="239" s="78" customFormat="1" customHeight="1"/>
    <row r="240" s="78" customFormat="1" customHeight="1"/>
    <row r="241" s="78" customFormat="1" customHeight="1"/>
    <row r="242" s="78" customFormat="1" customHeight="1"/>
    <row r="243" s="78" customFormat="1" customHeight="1"/>
    <row r="244" s="78" customFormat="1" customHeight="1"/>
    <row r="245" s="78" customFormat="1" customHeight="1"/>
    <row r="246" s="78" customFormat="1" customHeight="1"/>
    <row r="247" s="78" customFormat="1" customHeight="1"/>
    <row r="248" s="78" customFormat="1" customHeight="1"/>
    <row r="249" s="78" customFormat="1" customHeight="1"/>
    <row r="250" s="78" customFormat="1" customHeight="1"/>
    <row r="251" s="78" customFormat="1" customHeight="1"/>
    <row r="252" s="78" customFormat="1" customHeight="1"/>
    <row r="253" s="78" customFormat="1" customHeight="1"/>
    <row r="254" s="78" customFormat="1" customHeight="1"/>
    <row r="255" s="78" customFormat="1" customHeight="1"/>
    <row r="256" s="78" customFormat="1" customHeight="1"/>
    <row r="257" s="78" customFormat="1" customHeight="1"/>
    <row r="258" s="78" customFormat="1" customHeight="1"/>
    <row r="259" s="78" customFormat="1" customHeight="1"/>
    <row r="260" s="78" customFormat="1" customHeight="1"/>
    <row r="261" s="78" customFormat="1" customHeight="1"/>
    <row r="262" s="78" customFormat="1" customHeight="1"/>
    <row r="263" s="78" customFormat="1" customHeight="1"/>
    <row r="264" s="78" customFormat="1" customHeight="1"/>
    <row r="265" s="78" customFormat="1" customHeight="1"/>
    <row r="266" s="78" customFormat="1" customHeight="1"/>
    <row r="267" s="78" customFormat="1" customHeight="1"/>
    <row r="268" s="78" customFormat="1" customHeight="1"/>
    <row r="269" s="78" customFormat="1" customHeight="1"/>
    <row r="270" s="78" customFormat="1" customHeight="1"/>
    <row r="271" s="78" customFormat="1" customHeight="1"/>
    <row r="272" s="78" customFormat="1" customHeight="1"/>
    <row r="273" s="78" customFormat="1" customHeight="1"/>
    <row r="274" s="78" customFormat="1" customHeight="1"/>
    <row r="275" s="78" customFormat="1" customHeight="1"/>
    <row r="276" s="78" customFormat="1" customHeight="1"/>
    <row r="277" s="78" customFormat="1" customHeight="1"/>
    <row r="278" s="78" customFormat="1" customHeight="1"/>
    <row r="279" s="78" customFormat="1" customHeight="1"/>
    <row r="280" s="78" customFormat="1" customHeight="1"/>
    <row r="281" s="78" customFormat="1" customHeight="1"/>
    <row r="282" s="78" customFormat="1" customHeight="1"/>
    <row r="283" s="78" customFormat="1" customHeight="1"/>
    <row r="284" s="78" customFormat="1" customHeight="1"/>
    <row r="285" s="78" customFormat="1" customHeight="1"/>
    <row r="286" s="78" customFormat="1" customHeight="1"/>
    <row r="287" s="78" customFormat="1" customHeight="1"/>
    <row r="288" s="78" customFormat="1" customHeight="1"/>
    <row r="289" s="78" customFormat="1" customHeight="1"/>
    <row r="290" s="78" customFormat="1" customHeight="1"/>
    <row r="291" s="78" customFormat="1" customHeight="1"/>
    <row r="292" s="78" customFormat="1" customHeight="1"/>
    <row r="293" s="78" customFormat="1" customHeight="1"/>
    <row r="294" s="78" customFormat="1" customHeight="1"/>
    <row r="295" s="78" customFormat="1" customHeight="1"/>
    <row r="296" s="78" customFormat="1" customHeight="1"/>
    <row r="297" s="78" customFormat="1" customHeight="1"/>
    <row r="298" s="78" customFormat="1" customHeight="1"/>
    <row r="299" s="78" customFormat="1" customHeight="1"/>
    <row r="300" s="78" customFormat="1" customHeight="1"/>
    <row r="301" s="78" customFormat="1" customHeight="1"/>
    <row r="302" s="78" customFormat="1" customHeight="1"/>
    <row r="303" s="78" customFormat="1" customHeight="1"/>
    <row r="304" s="78" customFormat="1" customHeight="1"/>
    <row r="305" s="78" customFormat="1" customHeight="1"/>
    <row r="306" s="78" customFormat="1" customHeight="1"/>
    <row r="307" s="78" customFormat="1" customHeight="1"/>
    <row r="308" s="78" customFormat="1" customHeight="1"/>
    <row r="309" s="78" customFormat="1" customHeight="1"/>
    <row r="310" s="78" customFormat="1" customHeight="1"/>
    <row r="311" s="78" customFormat="1" customHeight="1"/>
    <row r="312" s="78" customFormat="1" customHeight="1"/>
    <row r="313" s="78" customFormat="1" customHeight="1"/>
    <row r="314" s="78" customFormat="1" customHeight="1"/>
    <row r="315" s="78" customFormat="1" customHeight="1"/>
    <row r="316" s="78" customFormat="1" customHeight="1"/>
    <row r="317" s="78" customFormat="1" customHeight="1"/>
    <row r="318" s="78" customFormat="1" customHeight="1"/>
    <row r="319" s="78" customFormat="1" customHeight="1"/>
    <row r="320" s="78" customFormat="1" customHeight="1"/>
    <row r="321" s="78" customFormat="1" customHeight="1"/>
    <row r="322" s="78" customFormat="1" customHeight="1"/>
    <row r="323" s="78" customFormat="1" customHeight="1"/>
    <row r="324" s="78" customFormat="1" customHeight="1"/>
    <row r="325" s="78" customFormat="1" customHeight="1"/>
    <row r="326" s="78" customFormat="1" customHeight="1"/>
    <row r="327" s="78" customFormat="1" customHeight="1"/>
    <row r="328" s="78" customFormat="1" customHeight="1"/>
    <row r="329" s="78" customFormat="1" customHeight="1"/>
    <row r="330" s="78" customFormat="1" customHeight="1"/>
    <row r="331" s="78" customFormat="1" customHeight="1"/>
    <row r="332" s="78" customFormat="1" customHeight="1"/>
    <row r="333" s="78" customFormat="1" customHeight="1"/>
    <row r="334" s="78" customFormat="1" customHeight="1"/>
    <row r="335" s="78" customFormat="1" customHeight="1"/>
    <row r="336" s="78" customFormat="1" customHeight="1"/>
    <row r="337" s="78" customFormat="1" customHeight="1"/>
    <row r="338" s="78" customFormat="1" customHeight="1"/>
    <row r="339" s="78" customFormat="1" customHeight="1"/>
    <row r="340" s="78" customFormat="1" customHeight="1"/>
    <row r="341" s="78" customFormat="1" customHeight="1"/>
    <row r="342" s="78" customFormat="1" customHeight="1"/>
    <row r="343" s="78" customFormat="1" customHeight="1"/>
    <row r="344" s="78" customFormat="1" customHeight="1"/>
    <row r="345" s="78" customFormat="1" customHeight="1"/>
    <row r="346" s="78" customFormat="1" customHeight="1"/>
    <row r="347" s="78" customFormat="1" customHeight="1"/>
    <row r="348" s="78" customFormat="1" customHeight="1"/>
    <row r="349" s="78" customFormat="1" customHeight="1"/>
    <row r="350" s="78" customFormat="1" customHeight="1"/>
    <row r="351" s="78" customFormat="1" customHeight="1"/>
    <row r="352" s="78" customFormat="1" customHeight="1"/>
    <row r="353" s="78" customFormat="1" customHeight="1"/>
    <row r="354" s="78" customFormat="1" customHeight="1"/>
    <row r="355" s="78" customFormat="1" customHeight="1"/>
    <row r="356" s="78" customFormat="1" customHeight="1"/>
    <row r="357" s="78" customFormat="1" customHeight="1"/>
    <row r="358" s="78" customFormat="1" customHeight="1"/>
    <row r="359" s="78" customFormat="1" customHeight="1"/>
    <row r="360" s="78" customFormat="1" customHeight="1"/>
    <row r="361" s="78" customFormat="1" customHeight="1"/>
    <row r="362" s="78" customFormat="1" customHeight="1"/>
    <row r="363" s="78" customFormat="1" customHeight="1"/>
    <row r="364" s="78" customFormat="1" customHeight="1"/>
    <row r="365" s="78" customFormat="1" customHeight="1"/>
    <row r="366" s="78" customFormat="1" customHeight="1"/>
    <row r="367" s="78" customFormat="1" customHeight="1"/>
    <row r="368" s="78" customFormat="1" customHeight="1"/>
    <row r="369" s="78" customFormat="1" customHeight="1"/>
    <row r="370" s="78" customFormat="1" customHeight="1"/>
    <row r="371" s="78" customFormat="1" customHeight="1"/>
    <row r="372" s="78" customFormat="1" customHeight="1"/>
    <row r="373" s="78" customFormat="1" customHeight="1"/>
    <row r="374" s="78" customFormat="1" customHeight="1"/>
    <row r="375" s="78" customFormat="1" customHeight="1"/>
    <row r="376" s="78" customFormat="1" customHeight="1"/>
    <row r="377" s="78" customFormat="1" customHeight="1"/>
    <row r="378" s="78" customFormat="1" customHeight="1"/>
    <row r="379" s="78" customFormat="1" customHeight="1"/>
    <row r="380" s="78" customFormat="1" customHeight="1"/>
    <row r="381" s="78" customFormat="1" customHeight="1"/>
    <row r="382" s="78" customFormat="1" customHeight="1"/>
    <row r="383" s="78" customFormat="1" customHeight="1"/>
    <row r="384" s="78" customFormat="1" customHeight="1"/>
    <row r="385" s="78" customFormat="1" customHeight="1"/>
    <row r="386" s="78" customFormat="1" customHeight="1"/>
    <row r="387" s="78" customFormat="1" customHeight="1"/>
    <row r="388" s="78" customFormat="1" customHeight="1"/>
    <row r="389" s="78" customFormat="1" customHeight="1"/>
    <row r="390" s="78" customFormat="1" customHeight="1"/>
    <row r="391" s="78" customFormat="1" customHeight="1"/>
    <row r="392" s="78" customFormat="1" customHeight="1"/>
    <row r="393" s="78" customFormat="1" customHeight="1"/>
    <row r="394" s="78" customFormat="1" customHeight="1"/>
    <row r="395" s="78" customFormat="1" customHeight="1"/>
    <row r="396" s="78" customFormat="1" customHeight="1"/>
    <row r="397" s="78" customFormat="1" customHeight="1"/>
    <row r="398" s="78" customFormat="1" customHeight="1"/>
    <row r="399" s="78" customFormat="1" customHeight="1"/>
    <row r="400" s="78" customFormat="1" customHeight="1"/>
    <row r="401" s="78" customFormat="1" customHeight="1"/>
    <row r="402" s="78" customFormat="1" customHeight="1"/>
    <row r="403" s="78" customFormat="1" customHeight="1"/>
    <row r="404" s="78" customFormat="1" customHeight="1"/>
    <row r="405" s="78" customFormat="1" customHeight="1"/>
    <row r="406" s="78" customFormat="1" customHeight="1"/>
    <row r="407" s="78" customFormat="1" customHeight="1"/>
    <row r="408" s="78" customFormat="1" customHeight="1"/>
    <row r="409" s="78" customFormat="1" customHeight="1"/>
    <row r="410" s="78" customFormat="1" customHeight="1"/>
    <row r="411" s="78" customFormat="1" customHeight="1"/>
    <row r="412" s="78" customFormat="1" customHeight="1"/>
    <row r="413" s="78" customFormat="1" customHeight="1"/>
    <row r="414" s="78" customFormat="1" customHeight="1"/>
    <row r="415" s="78" customFormat="1" customHeight="1"/>
    <row r="416" s="78" customFormat="1" customHeight="1"/>
    <row r="417" s="78" customFormat="1" customHeight="1"/>
    <row r="418" s="78" customFormat="1" customHeight="1"/>
    <row r="419" s="78" customFormat="1" customHeight="1"/>
    <row r="420" s="78" customFormat="1" customHeight="1"/>
    <row r="421" s="78" customFormat="1" customHeight="1"/>
    <row r="422" s="78" customFormat="1" customHeight="1"/>
    <row r="423" s="78" customFormat="1" customHeight="1"/>
    <row r="424" s="78" customFormat="1" customHeight="1"/>
    <row r="425" s="78" customFormat="1" customHeight="1"/>
    <row r="426" s="78" customFormat="1" customHeight="1"/>
    <row r="427" s="78" customFormat="1" customHeight="1"/>
    <row r="428" s="78" customFormat="1" customHeight="1"/>
    <row r="429" s="78" customFormat="1" customHeight="1"/>
    <row r="430" s="78" customFormat="1" customHeight="1"/>
    <row r="431" s="78" customFormat="1" customHeight="1"/>
    <row r="432" s="78" customFormat="1" customHeight="1"/>
    <row r="433" s="78" customFormat="1" customHeight="1"/>
    <row r="434" s="78" customFormat="1" customHeight="1"/>
    <row r="435" s="78" customFormat="1" customHeight="1"/>
    <row r="436" s="78" customFormat="1" customHeight="1"/>
    <row r="437" s="78" customFormat="1" customHeight="1"/>
    <row r="438" s="78" customFormat="1" customHeight="1"/>
    <row r="439" s="78" customFormat="1" customHeight="1"/>
    <row r="440" s="78" customFormat="1" customHeight="1"/>
    <row r="441" s="78" customFormat="1" customHeight="1"/>
    <row r="442" s="78" customFormat="1" customHeight="1"/>
    <row r="443" s="78" customFormat="1" customHeight="1"/>
    <row r="444" s="78" customFormat="1" customHeight="1"/>
    <row r="445" s="78" customFormat="1" customHeight="1"/>
    <row r="446" s="78" customFormat="1" customHeight="1"/>
    <row r="447" s="78" customFormat="1" customHeight="1"/>
    <row r="448" s="78" customFormat="1" customHeight="1"/>
    <row r="449" s="78" customFormat="1" customHeight="1"/>
    <row r="450" s="78" customFormat="1" customHeight="1"/>
    <row r="451" s="78" customFormat="1" customHeight="1"/>
    <row r="452" s="78" customFormat="1" customHeight="1"/>
    <row r="453" s="78" customFormat="1" customHeight="1"/>
    <row r="454" s="78" customFormat="1" customHeight="1"/>
    <row r="455" s="78" customFormat="1" customHeight="1"/>
    <row r="456" s="78" customFormat="1" customHeight="1"/>
    <row r="457" s="78" customFormat="1" customHeight="1"/>
    <row r="458" s="78" customFormat="1" customHeight="1"/>
    <row r="459" s="78" customFormat="1" customHeight="1"/>
    <row r="460" s="78" customFormat="1" customHeight="1"/>
    <row r="461" s="78" customFormat="1" customHeight="1"/>
    <row r="462" s="78" customFormat="1" customHeight="1"/>
    <row r="463" s="78" customFormat="1" customHeight="1"/>
    <row r="464" s="78" customFormat="1" customHeight="1"/>
    <row r="465" s="78" customFormat="1" customHeight="1"/>
    <row r="466" s="78" customFormat="1" customHeight="1"/>
    <row r="467" s="78" customFormat="1" customHeight="1"/>
    <row r="468" s="78" customFormat="1" customHeight="1"/>
    <row r="469" s="78" customFormat="1" customHeight="1"/>
    <row r="470" s="78" customFormat="1" customHeight="1"/>
    <row r="471" s="78" customFormat="1" customHeight="1"/>
    <row r="472" s="78" customFormat="1" customHeight="1"/>
    <row r="473" s="78" customFormat="1" customHeight="1"/>
    <row r="474" s="78" customFormat="1" customHeight="1"/>
    <row r="475" s="78" customFormat="1" customHeight="1"/>
    <row r="476" s="78" customFormat="1" customHeight="1"/>
    <row r="477" s="78" customFormat="1" customHeight="1"/>
    <row r="478" s="78" customFormat="1" customHeight="1"/>
    <row r="479" s="78" customFormat="1" customHeight="1"/>
    <row r="480" s="78" customFormat="1" customHeight="1"/>
    <row r="481" s="78" customFormat="1" customHeight="1"/>
    <row r="482" s="78" customFormat="1" customHeight="1"/>
    <row r="483" s="78" customFormat="1" customHeight="1"/>
    <row r="484" s="78" customFormat="1" customHeight="1"/>
    <row r="485" s="78" customFormat="1" customHeight="1"/>
    <row r="486" s="78" customFormat="1" customHeight="1"/>
    <row r="487" s="78" customFormat="1" customHeight="1"/>
    <row r="488" s="78" customFormat="1" customHeight="1"/>
    <row r="489" s="78" customFormat="1" customHeight="1"/>
    <row r="490" s="78" customFormat="1" customHeight="1"/>
    <row r="491" s="78" customFormat="1" customHeight="1"/>
    <row r="492" s="78" customFormat="1" customHeight="1"/>
    <row r="493" s="78" customFormat="1" customHeight="1"/>
    <row r="494" s="78" customFormat="1" customHeight="1"/>
    <row r="495" s="78" customFormat="1" customHeight="1"/>
    <row r="496" s="78" customFormat="1" customHeight="1"/>
    <row r="497" s="78" customFormat="1" customHeight="1"/>
    <row r="498" s="78" customFormat="1" customHeight="1"/>
    <row r="499" s="78" customFormat="1" customHeight="1"/>
    <row r="500" s="78" customFormat="1" customHeight="1"/>
    <row r="501" s="78" customFormat="1" customHeight="1"/>
    <row r="502" s="78" customFormat="1" customHeight="1"/>
    <row r="503" s="78" customFormat="1" customHeight="1"/>
    <row r="504" s="78" customFormat="1" customHeight="1"/>
    <row r="505" s="78" customFormat="1" customHeight="1"/>
    <row r="506" s="78" customFormat="1" customHeight="1"/>
    <row r="507" s="78" customFormat="1" customHeight="1"/>
    <row r="508" s="78" customFormat="1" customHeight="1"/>
    <row r="509" s="78" customFormat="1" customHeight="1"/>
    <row r="510" s="78" customFormat="1" customHeight="1"/>
    <row r="511" s="78" customFormat="1" customHeight="1"/>
    <row r="512" s="78" customFormat="1" customHeight="1"/>
    <row r="513" s="78" customFormat="1" customHeight="1"/>
    <row r="514" s="78" customFormat="1" customHeight="1"/>
    <row r="515" s="78" customFormat="1" customHeight="1"/>
    <row r="516" s="78" customFormat="1" customHeight="1"/>
    <row r="517" s="78" customFormat="1" customHeight="1"/>
    <row r="518" s="78" customFormat="1" customHeight="1"/>
    <row r="519" s="78" customFormat="1" customHeight="1"/>
    <row r="520" s="78" customFormat="1" customHeight="1"/>
    <row r="521" s="78" customFormat="1" customHeight="1"/>
    <row r="522" s="78" customFormat="1" customHeight="1"/>
    <row r="523" s="78" customFormat="1" customHeight="1"/>
    <row r="524" s="78" customFormat="1" customHeight="1"/>
    <row r="525" s="78" customFormat="1" customHeight="1"/>
    <row r="526" s="78" customFormat="1" customHeight="1"/>
    <row r="527" s="78" customFormat="1" customHeight="1"/>
    <row r="528" s="78" customFormat="1" customHeight="1"/>
    <row r="529" s="78" customFormat="1" customHeight="1"/>
    <row r="530" s="78" customFormat="1" customHeight="1"/>
    <row r="531" s="78" customFormat="1" customHeight="1"/>
    <row r="532" s="78" customFormat="1" customHeight="1"/>
    <row r="533" s="78" customFormat="1" customHeight="1"/>
    <row r="534" s="78" customFormat="1" customHeight="1"/>
    <row r="535" s="78" customFormat="1" customHeight="1"/>
    <row r="536" s="78" customFormat="1" customHeight="1"/>
    <row r="537" s="78" customFormat="1" customHeight="1"/>
    <row r="538" s="78" customFormat="1" customHeight="1"/>
    <row r="539" s="78" customFormat="1" customHeight="1"/>
    <row r="540" s="78" customFormat="1" customHeight="1"/>
    <row r="541" s="78" customFormat="1" customHeight="1"/>
    <row r="542" s="78" customFormat="1" customHeight="1"/>
    <row r="543" s="78" customFormat="1" customHeight="1"/>
    <row r="544" s="78" customFormat="1" customHeight="1"/>
    <row r="545" s="78" customFormat="1" customHeight="1"/>
    <row r="546" s="78" customFormat="1" customHeight="1"/>
    <row r="547" s="78" customFormat="1" customHeight="1"/>
    <row r="548" s="78" customFormat="1" customHeight="1"/>
    <row r="549" s="78" customFormat="1" customHeight="1"/>
    <row r="550" s="78" customFormat="1" customHeight="1"/>
    <row r="551" s="78" customFormat="1" customHeight="1"/>
    <row r="552" s="78" customFormat="1" customHeight="1"/>
    <row r="553" s="78" customFormat="1" customHeight="1"/>
    <row r="554" s="78" customFormat="1" customHeight="1"/>
    <row r="555" s="78" customFormat="1" customHeight="1"/>
    <row r="556" s="78" customFormat="1" customHeight="1"/>
    <row r="557" s="78" customFormat="1" customHeight="1"/>
    <row r="558" s="78" customFormat="1" customHeight="1"/>
    <row r="559" s="78" customFormat="1" customHeight="1"/>
    <row r="560" s="78" customFormat="1" customHeight="1"/>
    <row r="561" s="78" customFormat="1" customHeight="1"/>
    <row r="562" s="78" customFormat="1" customHeight="1"/>
    <row r="563" s="78" customFormat="1" customHeight="1"/>
    <row r="564" s="78" customFormat="1" customHeight="1"/>
    <row r="565" s="78" customFormat="1" customHeight="1"/>
    <row r="566" s="78" customFormat="1" customHeight="1"/>
    <row r="567" s="78" customFormat="1" customHeight="1"/>
    <row r="568" s="78" customFormat="1" customHeight="1"/>
    <row r="569" s="78" customFormat="1" customHeight="1"/>
    <row r="570" s="78" customFormat="1" customHeight="1"/>
    <row r="571" s="78" customFormat="1" customHeight="1"/>
    <row r="572" s="78" customFormat="1" customHeight="1"/>
    <row r="573" s="78" customFormat="1" customHeight="1"/>
    <row r="574" s="78" customFormat="1" customHeight="1"/>
    <row r="575" s="78" customFormat="1" customHeight="1"/>
    <row r="576" s="78" customFormat="1" customHeight="1"/>
    <row r="577" s="78" customFormat="1" customHeight="1"/>
    <row r="578" s="78" customFormat="1" customHeight="1"/>
    <row r="579" s="78" customFormat="1" customHeight="1"/>
    <row r="580" s="78" customFormat="1" customHeight="1"/>
    <row r="581" s="78" customFormat="1" customHeight="1"/>
    <row r="582" s="78" customFormat="1" customHeight="1"/>
    <row r="583" s="78" customFormat="1" customHeight="1"/>
    <row r="584" s="78" customFormat="1" customHeight="1"/>
    <row r="585" s="78" customFormat="1" customHeight="1"/>
    <row r="586" s="78" customFormat="1" customHeight="1"/>
    <row r="587" s="78" customFormat="1" customHeight="1"/>
    <row r="588" s="78" customFormat="1" customHeight="1"/>
    <row r="589" s="78" customFormat="1" customHeight="1"/>
    <row r="590" s="78" customFormat="1" customHeight="1"/>
    <row r="591" s="78" customFormat="1" customHeight="1"/>
    <row r="592" s="78" customFormat="1" customHeight="1"/>
    <row r="593" s="78" customFormat="1" customHeight="1"/>
    <row r="594" s="78" customFormat="1" customHeight="1"/>
    <row r="595" s="78" customFormat="1" customHeight="1"/>
    <row r="596" s="78" customFormat="1" customHeight="1"/>
    <row r="597" s="78" customFormat="1" customHeight="1"/>
    <row r="598" s="78" customFormat="1" customHeight="1"/>
    <row r="599" s="78" customFormat="1" customHeight="1"/>
    <row r="600" s="78" customFormat="1" customHeight="1"/>
    <row r="601" s="78" customFormat="1" customHeight="1"/>
    <row r="602" s="78" customFormat="1" customHeight="1"/>
    <row r="603" s="78" customFormat="1" customHeight="1"/>
    <row r="604" s="78" customFormat="1" customHeight="1"/>
    <row r="605" s="78" customFormat="1" customHeight="1"/>
    <row r="606" s="78" customFormat="1" customHeight="1"/>
    <row r="607" s="78" customFormat="1" customHeight="1"/>
    <row r="608" s="78" customFormat="1" customHeight="1"/>
    <row r="609" s="78" customFormat="1" customHeight="1"/>
    <row r="610" s="78" customFormat="1" customHeight="1"/>
    <row r="611" s="78" customFormat="1" customHeight="1"/>
    <row r="612" s="78" customFormat="1" customHeight="1"/>
    <row r="613" s="78" customFormat="1" customHeight="1"/>
    <row r="614" s="78" customFormat="1" customHeight="1"/>
    <row r="615" s="78" customFormat="1" customHeight="1"/>
    <row r="616" s="78" customFormat="1" customHeight="1"/>
    <row r="617" s="78" customFormat="1" customHeight="1"/>
    <row r="618" s="78" customFormat="1" customHeight="1"/>
    <row r="619" s="78" customFormat="1" customHeight="1"/>
    <row r="620" s="78" customFormat="1" customHeight="1"/>
    <row r="621" s="78" customFormat="1" customHeight="1"/>
    <row r="622" s="78" customFormat="1" customHeight="1"/>
    <row r="623" s="78" customFormat="1" customHeight="1"/>
    <row r="624" s="78" customFormat="1" customHeight="1"/>
    <row r="625" s="78" customFormat="1" customHeight="1"/>
    <row r="626" s="78" customFormat="1" customHeight="1"/>
    <row r="627" s="78" customFormat="1" customHeight="1"/>
    <row r="628" s="78" customFormat="1" customHeight="1"/>
    <row r="629" s="78" customFormat="1" customHeight="1"/>
    <row r="630" s="78" customFormat="1" customHeight="1"/>
    <row r="631" s="78" customFormat="1" customHeight="1"/>
    <row r="632" s="78" customFormat="1" customHeight="1"/>
    <row r="633" s="78" customFormat="1" customHeight="1"/>
    <row r="634" s="78" customFormat="1" customHeight="1"/>
    <row r="635" s="78" customFormat="1" customHeight="1"/>
    <row r="636" s="78" customFormat="1" customHeight="1"/>
    <row r="637" s="78" customFormat="1" customHeight="1"/>
    <row r="638" s="78" customFormat="1" customHeight="1"/>
    <row r="639" s="78" customFormat="1" customHeight="1"/>
    <row r="640" s="78" customFormat="1" customHeight="1"/>
    <row r="641" s="78" customFormat="1" customHeight="1"/>
    <row r="642" s="78" customFormat="1" customHeight="1"/>
    <row r="643" s="78" customFormat="1" customHeight="1"/>
    <row r="644" s="78" customFormat="1" customHeight="1"/>
    <row r="645" s="78" customFormat="1" customHeight="1"/>
    <row r="646" s="78" customFormat="1" customHeight="1"/>
    <row r="647" s="78" customFormat="1" customHeight="1"/>
    <row r="648" s="78" customFormat="1" customHeight="1"/>
    <row r="649" s="78" customFormat="1" customHeight="1"/>
    <row r="650" s="78" customFormat="1" customHeight="1"/>
    <row r="651" s="78" customFormat="1" customHeight="1"/>
    <row r="652" s="78" customFormat="1" customHeight="1"/>
    <row r="653" s="78" customFormat="1" customHeight="1"/>
    <row r="654" s="78" customFormat="1" customHeight="1"/>
    <row r="655" s="78" customFormat="1" customHeight="1"/>
    <row r="656" s="78" customFormat="1" customHeight="1"/>
    <row r="657" s="78" customFormat="1" customHeight="1"/>
    <row r="658" s="78" customFormat="1" customHeight="1"/>
    <row r="659" s="78" customFormat="1" customHeight="1"/>
    <row r="660" s="78" customFormat="1" customHeight="1"/>
    <row r="661" s="78" customFormat="1" customHeight="1"/>
    <row r="662" s="78" customFormat="1" customHeight="1"/>
    <row r="663" s="78" customFormat="1" customHeight="1"/>
    <row r="664" s="78" customFormat="1" customHeight="1"/>
    <row r="665" s="78" customFormat="1" customHeight="1"/>
    <row r="666" s="78" customFormat="1" customHeight="1"/>
    <row r="667" s="78" customFormat="1" customHeight="1"/>
    <row r="668" s="78" customFormat="1" customHeight="1"/>
    <row r="669" s="78" customFormat="1" customHeight="1"/>
    <row r="670" s="78" customFormat="1" customHeight="1"/>
    <row r="671" s="78" customFormat="1" customHeight="1"/>
    <row r="672" s="78" customFormat="1" customHeight="1"/>
    <row r="673" s="78" customFormat="1" customHeight="1"/>
    <row r="674" s="78" customFormat="1" customHeight="1"/>
    <row r="675" s="78" customFormat="1" customHeight="1"/>
    <row r="676" s="78" customFormat="1" customHeight="1"/>
    <row r="677" s="78" customFormat="1" customHeight="1"/>
    <row r="678" s="78" customFormat="1" customHeight="1"/>
    <row r="679" s="78" customFormat="1" customHeight="1"/>
    <row r="680" s="78" customFormat="1" customHeight="1"/>
    <row r="681" s="78" customFormat="1" customHeight="1"/>
    <row r="682" s="78" customFormat="1" customHeight="1"/>
    <row r="683" s="78" customFormat="1" customHeight="1"/>
    <row r="684" s="78" customFormat="1" customHeight="1"/>
    <row r="685" s="78" customFormat="1" customHeight="1"/>
    <row r="686" s="78" customFormat="1" customHeight="1"/>
    <row r="687" s="78" customFormat="1" customHeight="1"/>
    <row r="688" s="78" customFormat="1" customHeight="1"/>
    <row r="689" s="78" customFormat="1" customHeight="1"/>
    <row r="690" s="78" customFormat="1" customHeight="1"/>
    <row r="691" s="78" customFormat="1" customHeight="1"/>
    <row r="692" s="78" customFormat="1" customHeight="1"/>
    <row r="693" s="78" customFormat="1" customHeight="1"/>
    <row r="694" s="78" customFormat="1" customHeight="1"/>
    <row r="695" s="78" customFormat="1" customHeight="1"/>
    <row r="696" s="78" customFormat="1" customHeight="1"/>
    <row r="697" s="78" customFormat="1" customHeight="1"/>
    <row r="698" s="78" customFormat="1" customHeight="1"/>
    <row r="699" s="78" customFormat="1" customHeight="1"/>
    <row r="700" s="78" customFormat="1" customHeight="1"/>
    <row r="701" s="78" customFormat="1" customHeight="1"/>
    <row r="702" s="78" customFormat="1" customHeight="1"/>
    <row r="703" s="78" customFormat="1" customHeight="1"/>
    <row r="704" s="78" customFormat="1" customHeight="1"/>
    <row r="705" s="78" customFormat="1" customHeight="1"/>
    <row r="706" s="78" customFormat="1" customHeight="1"/>
    <row r="707" s="78" customFormat="1" customHeight="1"/>
    <row r="708" s="78" customFormat="1" customHeight="1"/>
    <row r="709" s="78" customFormat="1" customHeight="1"/>
    <row r="710" s="78" customFormat="1" customHeight="1"/>
    <row r="711" s="78" customFormat="1" customHeight="1"/>
    <row r="712" s="78" customFormat="1" customHeight="1"/>
    <row r="713" s="78" customFormat="1" customHeight="1"/>
    <row r="714" s="78" customFormat="1" customHeight="1"/>
    <row r="715" s="78" customFormat="1" customHeight="1"/>
    <row r="716" s="78" customFormat="1" customHeight="1"/>
    <row r="717" s="78" customFormat="1" customHeight="1"/>
    <row r="718" s="78" customFormat="1" customHeight="1"/>
    <row r="719" s="78" customFormat="1" customHeight="1"/>
    <row r="720" s="78" customFormat="1" customHeight="1"/>
    <row r="721" s="78" customFormat="1" customHeight="1"/>
    <row r="722" s="78" customFormat="1" customHeight="1"/>
    <row r="723" s="78" customFormat="1" customHeight="1"/>
    <row r="724" s="78" customFormat="1" customHeight="1"/>
    <row r="725" s="78" customFormat="1" customHeight="1"/>
    <row r="726" s="78" customFormat="1" customHeight="1"/>
    <row r="727" s="78" customFormat="1" customHeight="1"/>
    <row r="728" s="78" customFormat="1" customHeight="1"/>
    <row r="729" s="78" customFormat="1" customHeight="1"/>
    <row r="730" s="78" customFormat="1" customHeight="1"/>
    <row r="731" s="78" customFormat="1" customHeight="1"/>
    <row r="732" s="78" customFormat="1" customHeight="1"/>
    <row r="733" s="78" customFormat="1" customHeight="1"/>
    <row r="734" s="78" customFormat="1" customHeight="1"/>
    <row r="735" s="78" customFormat="1" customHeight="1"/>
    <row r="736" s="78" customFormat="1" customHeight="1"/>
    <row r="737" s="78" customFormat="1" customHeight="1"/>
    <row r="738" s="78" customFormat="1" customHeight="1"/>
    <row r="739" s="78" customFormat="1" customHeight="1"/>
    <row r="740" s="78" customFormat="1" customHeight="1"/>
    <row r="741" s="78" customFormat="1" customHeight="1"/>
    <row r="742" s="78" customFormat="1" customHeight="1"/>
    <row r="743" s="78" customFormat="1" customHeight="1"/>
    <row r="744" s="78" customFormat="1" customHeight="1"/>
    <row r="745" s="78" customFormat="1" customHeight="1"/>
    <row r="746" s="78" customFormat="1" customHeight="1"/>
    <row r="747" s="78" customFormat="1" customHeight="1"/>
    <row r="748" s="78" customFormat="1" customHeight="1"/>
    <row r="749" s="78" customFormat="1" customHeight="1"/>
    <row r="750" s="78" customFormat="1" customHeight="1"/>
    <row r="751" s="78" customFormat="1" customHeight="1"/>
    <row r="752" s="78" customFormat="1" customHeight="1"/>
    <row r="753" s="78" customFormat="1" customHeight="1"/>
    <row r="754" s="78" customFormat="1" customHeight="1"/>
    <row r="755" s="78" customFormat="1" customHeight="1"/>
    <row r="756" s="78" customFormat="1" customHeight="1"/>
    <row r="757" s="78" customFormat="1" customHeight="1"/>
    <row r="758" s="78" customFormat="1" customHeight="1"/>
    <row r="759" s="78" customFormat="1" customHeight="1"/>
    <row r="760" s="78" customFormat="1" customHeight="1"/>
    <row r="761" s="78" customFormat="1" customHeight="1"/>
    <row r="762" s="78" customFormat="1" customHeight="1"/>
    <row r="763" s="78" customFormat="1" customHeight="1"/>
    <row r="764" s="78" customFormat="1" customHeight="1"/>
    <row r="765" s="78" customFormat="1" customHeight="1"/>
    <row r="766" s="78" customFormat="1" customHeight="1"/>
    <row r="767" s="78" customFormat="1" customHeight="1"/>
    <row r="768" s="78" customFormat="1" customHeight="1"/>
    <row r="769" s="78" customFormat="1" customHeight="1"/>
    <row r="770" s="78" customFormat="1" customHeight="1"/>
    <row r="771" s="78" customFormat="1" customHeight="1"/>
    <row r="772" s="78" customFormat="1" customHeight="1"/>
    <row r="773" s="78" customFormat="1" customHeight="1"/>
    <row r="774" s="78" customFormat="1" customHeight="1"/>
    <row r="775" s="78" customFormat="1" customHeight="1"/>
    <row r="776" s="78" customFormat="1" customHeight="1"/>
    <row r="777" s="78" customFormat="1" customHeight="1"/>
    <row r="778" s="78" customFormat="1" customHeight="1"/>
    <row r="779" s="78" customFormat="1" customHeight="1"/>
    <row r="780" s="78" customFormat="1" customHeight="1"/>
    <row r="781" s="78" customFormat="1" customHeight="1"/>
    <row r="782" s="78" customFormat="1" customHeight="1"/>
    <row r="783" s="78" customFormat="1" customHeight="1"/>
    <row r="784" s="78" customFormat="1" customHeight="1"/>
    <row r="785" s="78" customFormat="1" customHeight="1"/>
    <row r="786" s="78" customFormat="1" customHeight="1"/>
    <row r="787" s="78" customFormat="1" customHeight="1"/>
    <row r="788" s="78" customFormat="1" customHeight="1"/>
    <row r="789" s="78" customFormat="1" customHeight="1"/>
    <row r="790" s="78" customFormat="1" customHeight="1"/>
    <row r="791" s="78" customFormat="1" customHeight="1"/>
    <row r="792" s="78" customFormat="1" customHeight="1"/>
    <row r="793" s="78" customFormat="1" customHeight="1"/>
    <row r="794" s="78" customFormat="1" customHeight="1"/>
    <row r="795" s="78" customFormat="1" customHeight="1"/>
    <row r="796" s="78" customFormat="1" customHeight="1"/>
    <row r="797" s="78" customFormat="1" customHeight="1"/>
    <row r="798" s="78" customFormat="1" customHeight="1"/>
    <row r="799" s="78" customFormat="1" customHeight="1"/>
    <row r="800" s="78" customFormat="1" customHeight="1"/>
    <row r="801" s="78" customFormat="1" customHeight="1"/>
    <row r="802" s="78" customFormat="1" customHeight="1"/>
    <row r="803" s="78" customFormat="1" customHeight="1"/>
    <row r="804" s="78" customFormat="1" customHeight="1"/>
    <row r="805" s="78" customFormat="1" customHeight="1"/>
    <row r="806" s="78" customFormat="1" customHeight="1"/>
    <row r="807" s="78" customFormat="1" customHeight="1"/>
    <row r="808" s="78" customFormat="1" customHeight="1"/>
    <row r="809" s="78" customFormat="1" customHeight="1"/>
    <row r="810" s="78" customFormat="1" customHeight="1"/>
    <row r="811" s="78" customFormat="1" customHeight="1"/>
    <row r="812" s="78" customFormat="1" customHeight="1"/>
    <row r="813" s="78" customFormat="1" customHeight="1"/>
    <row r="814" s="78" customFormat="1" customHeight="1"/>
    <row r="815" s="78" customFormat="1" customHeight="1"/>
    <row r="816" s="78" customFormat="1" customHeight="1"/>
    <row r="817" s="78" customFormat="1" customHeight="1"/>
    <row r="818" s="78" customFormat="1" customHeight="1"/>
    <row r="819" s="78" customFormat="1" customHeight="1"/>
    <row r="820" s="78" customFormat="1" customHeight="1"/>
    <row r="821" s="78" customFormat="1" customHeight="1"/>
    <row r="822" s="78" customFormat="1" customHeight="1"/>
    <row r="823" s="78" customFormat="1" customHeight="1"/>
    <row r="824" s="78" customFormat="1" customHeight="1"/>
    <row r="825" s="78" customFormat="1" customHeight="1"/>
    <row r="826" s="78" customFormat="1" customHeight="1"/>
    <row r="827" s="78" customFormat="1" customHeight="1"/>
    <row r="828" s="78" customFormat="1" customHeight="1"/>
    <row r="829" s="78" customFormat="1" customHeight="1"/>
    <row r="830" s="78" customFormat="1" customHeight="1"/>
    <row r="831" s="78" customFormat="1" customHeight="1"/>
    <row r="832" s="78" customFormat="1" customHeight="1"/>
    <row r="833" s="78" customFormat="1" customHeight="1"/>
    <row r="834" s="78" customFormat="1" customHeight="1"/>
    <row r="835" s="78" customFormat="1" customHeight="1"/>
    <row r="836" s="78" customFormat="1" customHeight="1"/>
    <row r="837" s="78" customFormat="1" customHeight="1"/>
    <row r="838" s="78" customFormat="1" customHeight="1"/>
    <row r="839" s="78" customFormat="1" customHeight="1"/>
    <row r="840" s="78" customFormat="1" customHeight="1"/>
    <row r="841" s="78" customFormat="1" customHeight="1"/>
    <row r="842" s="78" customFormat="1" customHeight="1"/>
    <row r="843" s="78" customFormat="1" customHeight="1"/>
    <row r="844" s="78" customFormat="1" customHeight="1"/>
    <row r="845" s="78" customFormat="1" customHeight="1"/>
    <row r="846" s="78" customFormat="1" customHeight="1"/>
    <row r="847" s="78" customFormat="1" customHeight="1"/>
    <row r="848" s="78" customFormat="1" customHeight="1"/>
    <row r="849" s="78" customFormat="1" customHeight="1"/>
    <row r="850" s="78" customFormat="1" customHeight="1"/>
    <row r="851" s="78" customFormat="1" customHeight="1"/>
    <row r="852" s="78" customFormat="1" customHeight="1"/>
    <row r="853" s="78" customFormat="1" customHeight="1"/>
    <row r="854" s="78" customFormat="1" customHeight="1"/>
    <row r="855" s="78" customFormat="1" customHeight="1"/>
    <row r="856" s="78" customFormat="1" customHeight="1"/>
    <row r="857" s="78" customFormat="1" customHeight="1"/>
    <row r="858" s="78" customFormat="1" customHeight="1"/>
    <row r="859" s="78" customFormat="1" customHeight="1"/>
    <row r="860" s="78" customFormat="1" customHeight="1"/>
    <row r="861" s="78" customFormat="1" customHeight="1"/>
    <row r="862" s="78" customFormat="1" customHeight="1"/>
    <row r="863" s="78" customFormat="1" customHeight="1"/>
    <row r="864" s="78" customFormat="1" customHeight="1"/>
    <row r="865" s="78" customFormat="1" customHeight="1"/>
    <row r="866" s="78" customFormat="1" customHeight="1"/>
    <row r="867" s="78" customFormat="1" customHeight="1"/>
    <row r="868" s="78" customFormat="1" customHeight="1"/>
    <row r="869" s="78" customFormat="1" customHeight="1"/>
    <row r="870" s="78" customFormat="1" customHeight="1"/>
    <row r="871" s="78" customFormat="1" customHeight="1"/>
    <row r="872" s="78" customFormat="1" customHeight="1"/>
    <row r="873" s="78" customFormat="1" customHeight="1"/>
    <row r="874" s="78" customFormat="1" customHeight="1"/>
    <row r="875" s="78" customFormat="1" customHeight="1"/>
    <row r="876" s="78" customFormat="1" customHeight="1"/>
    <row r="877" s="78" customFormat="1" customHeight="1"/>
    <row r="878" s="78" customFormat="1" customHeight="1"/>
    <row r="879" s="78" customFormat="1" customHeight="1"/>
    <row r="880" s="78" customFormat="1" customHeight="1"/>
    <row r="881" s="78" customFormat="1" customHeight="1"/>
    <row r="882" s="78" customFormat="1" customHeight="1"/>
    <row r="883" s="78" customFormat="1" customHeight="1"/>
    <row r="884" s="78" customFormat="1" customHeight="1"/>
    <row r="885" s="78" customFormat="1" customHeight="1"/>
    <row r="886" s="78" customFormat="1" customHeight="1"/>
    <row r="887" s="78" customFormat="1" customHeight="1"/>
    <row r="888" s="78" customFormat="1" customHeight="1"/>
    <row r="889" s="78" customFormat="1" customHeight="1"/>
    <row r="890" s="78" customFormat="1" customHeight="1"/>
    <row r="891" s="78" customFormat="1" customHeight="1"/>
    <row r="892" s="78" customFormat="1" customHeight="1"/>
    <row r="893" s="78" customFormat="1" customHeight="1"/>
    <row r="894" s="78" customFormat="1" customHeight="1"/>
    <row r="895" s="78" customFormat="1" customHeight="1"/>
    <row r="896" s="78" customFormat="1" customHeight="1"/>
    <row r="897" s="78" customFormat="1" customHeight="1"/>
    <row r="898" s="78" customFormat="1" customHeight="1"/>
    <row r="899" s="78" customFormat="1" customHeight="1"/>
    <row r="900" s="78" customFormat="1" customHeight="1"/>
    <row r="901" s="78" customFormat="1" customHeight="1"/>
    <row r="902" s="78" customFormat="1" customHeight="1"/>
    <row r="903" s="78" customFormat="1" customHeight="1"/>
    <row r="904" s="78" customFormat="1" customHeight="1"/>
    <row r="905" s="78" customFormat="1" customHeight="1"/>
    <row r="906" s="78" customFormat="1" customHeight="1"/>
    <row r="907" s="78" customFormat="1" customHeight="1"/>
    <row r="908" s="78" customFormat="1" customHeight="1"/>
    <row r="909" s="78" customFormat="1" customHeight="1"/>
    <row r="910" s="78" customFormat="1" customHeight="1"/>
    <row r="911" s="78" customFormat="1" customHeight="1"/>
    <row r="912" s="78" customFormat="1" customHeight="1"/>
    <row r="913" s="78" customFormat="1" customHeight="1"/>
    <row r="914" s="78" customFormat="1" customHeight="1"/>
    <row r="915" s="78" customFormat="1" customHeight="1"/>
    <row r="916" s="78" customFormat="1" customHeight="1"/>
    <row r="917" s="78" customFormat="1" customHeight="1"/>
    <row r="918" s="78" customFormat="1" customHeight="1"/>
    <row r="919" s="78" customFormat="1" customHeight="1"/>
    <row r="920" s="78" customFormat="1" customHeight="1"/>
    <row r="921" s="78" customFormat="1" customHeight="1"/>
    <row r="922" s="78" customFormat="1" customHeight="1"/>
    <row r="923" s="78" customFormat="1" customHeight="1"/>
    <row r="924" s="78" customFormat="1" customHeight="1"/>
    <row r="925" s="78" customFormat="1" customHeight="1"/>
    <row r="926" s="78" customFormat="1" customHeight="1"/>
    <row r="927" s="78" customFormat="1" customHeight="1"/>
    <row r="928" s="78" customFormat="1" customHeight="1"/>
    <row r="929" s="78" customFormat="1" customHeight="1"/>
    <row r="930" s="78" customFormat="1" customHeight="1"/>
    <row r="931" s="78" customFormat="1" customHeight="1"/>
    <row r="932" s="78" customFormat="1" customHeight="1"/>
    <row r="933" s="78" customFormat="1" customHeight="1"/>
    <row r="934" s="78" customFormat="1" customHeight="1"/>
    <row r="935" s="78" customFormat="1" customHeight="1"/>
    <row r="936" s="78" customFormat="1" customHeight="1"/>
    <row r="937" s="78" customFormat="1" customHeight="1"/>
    <row r="938" s="78" customFormat="1" customHeight="1"/>
    <row r="939" s="78" customFormat="1" customHeight="1"/>
    <row r="940" s="78" customFormat="1" customHeight="1"/>
    <row r="941" s="78" customFormat="1" customHeight="1"/>
    <row r="942" s="78" customFormat="1" customHeight="1"/>
    <row r="943" s="78" customFormat="1" customHeight="1"/>
    <row r="944" s="78" customFormat="1" customHeight="1"/>
    <row r="945" s="78" customFormat="1" customHeight="1"/>
    <row r="946" s="78" customFormat="1" customHeight="1"/>
    <row r="947" s="78" customFormat="1" customHeight="1"/>
    <row r="948" s="78" customFormat="1" customHeight="1"/>
    <row r="949" s="78" customFormat="1" customHeight="1"/>
    <row r="950" s="78" customFormat="1" customHeight="1"/>
    <row r="951" s="78" customFormat="1" customHeight="1"/>
    <row r="952" s="78" customFormat="1" customHeight="1"/>
    <row r="953" s="78" customFormat="1" customHeight="1"/>
    <row r="954" s="78" customFormat="1" customHeight="1"/>
    <row r="955" s="78" customFormat="1" customHeight="1"/>
    <row r="956" s="78" customFormat="1" customHeight="1"/>
    <row r="957" s="78" customFormat="1" customHeight="1"/>
    <row r="958" s="78" customFormat="1" customHeight="1"/>
    <row r="959" s="78" customFormat="1" customHeight="1"/>
    <row r="960" s="78" customFormat="1" customHeight="1"/>
    <row r="961" s="78" customFormat="1" customHeight="1"/>
    <row r="962" s="78" customFormat="1" customHeight="1"/>
    <row r="963" s="78" customFormat="1" customHeight="1"/>
    <row r="964" s="78" customFormat="1" customHeight="1"/>
    <row r="965" s="78" customFormat="1" customHeight="1"/>
    <row r="966" s="78" customFormat="1" customHeight="1"/>
    <row r="967" s="78" customFormat="1" customHeight="1"/>
    <row r="968" s="78" customFormat="1" customHeight="1"/>
    <row r="969" s="78" customFormat="1" customHeight="1"/>
    <row r="970" s="78" customFormat="1" customHeight="1"/>
    <row r="971" s="78" customFormat="1" customHeight="1"/>
    <row r="972" s="78" customFormat="1" customHeight="1"/>
    <row r="973" s="78" customFormat="1" customHeight="1"/>
    <row r="974" s="78" customFormat="1" customHeight="1"/>
    <row r="975" s="78" customFormat="1" customHeight="1"/>
    <row r="976" s="78" customFormat="1" customHeight="1"/>
    <row r="977" s="78" customFormat="1" customHeight="1"/>
    <row r="978" s="78" customFormat="1" customHeight="1"/>
    <row r="979" s="78" customFormat="1" customHeight="1"/>
    <row r="980" s="78" customFormat="1" customHeight="1"/>
    <row r="981" s="78" customFormat="1" customHeight="1"/>
    <row r="982" s="78" customFormat="1" customHeight="1"/>
    <row r="983" s="78" customFormat="1" customHeight="1"/>
    <row r="984" s="78" customFormat="1" customHeight="1"/>
    <row r="985" s="78" customFormat="1" customHeight="1"/>
    <row r="986" s="78" customFormat="1" customHeight="1"/>
    <row r="987" s="78" customFormat="1" customHeight="1"/>
    <row r="988" s="78" customFormat="1" customHeight="1"/>
    <row r="989" s="78" customFormat="1" customHeight="1"/>
    <row r="990" s="78" customFormat="1" customHeight="1"/>
  </sheetData>
  <mergeCells count="1">
    <mergeCell ref="A2:C2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E182"/>
  <sheetViews>
    <sheetView showZeros="0" workbookViewId="0">
      <selection activeCell="C18" sqref="C18"/>
    </sheetView>
  </sheetViews>
  <sheetFormatPr defaultColWidth="8.75" defaultRowHeight="21" customHeight="1" outlineLevelCol="4"/>
  <cols>
    <col min="1" max="1" width="38.25" style="292" customWidth="1"/>
    <col min="2" max="2" width="21" style="292" customWidth="1"/>
    <col min="3" max="3" width="22.25" style="292" customWidth="1"/>
    <col min="4" max="4" width="21.375" style="293" customWidth="1"/>
    <col min="5" max="5" width="12.3083333333333" style="292" hidden="1" customWidth="1"/>
    <col min="6" max="27" width="9" style="292"/>
    <col min="28" max="16384" width="8.75" style="292"/>
  </cols>
  <sheetData>
    <row r="1" s="89" customFormat="1" ht="20.45" customHeight="1" spans="1:4">
      <c r="A1" s="89" t="s">
        <v>23</v>
      </c>
      <c r="D1" s="294"/>
    </row>
    <row r="2" s="289" customFormat="1" ht="49.5" customHeight="1" spans="1:4">
      <c r="A2" s="206" t="s">
        <v>24</v>
      </c>
      <c r="B2" s="206"/>
      <c r="C2" s="206"/>
      <c r="D2" s="295"/>
    </row>
    <row r="3" s="290" customFormat="1" ht="27.75" customHeight="1" spans="1:4">
      <c r="A3" s="296"/>
      <c r="B3" s="162"/>
      <c r="C3" s="162"/>
      <c r="D3" s="297" t="s">
        <v>2</v>
      </c>
    </row>
    <row r="4" s="291" customFormat="1" ht="27.75" customHeight="1" spans="1:4">
      <c r="A4" s="93" t="s">
        <v>25</v>
      </c>
      <c r="B4" s="93" t="s">
        <v>26</v>
      </c>
      <c r="C4" s="93" t="s">
        <v>27</v>
      </c>
      <c r="D4" s="298" t="s">
        <v>28</v>
      </c>
    </row>
    <row r="5" s="290" customFormat="1" ht="27.75" customHeight="1" spans="1:5">
      <c r="A5" s="299" t="s">
        <v>29</v>
      </c>
      <c r="B5" s="95">
        <v>108645</v>
      </c>
      <c r="C5" s="95">
        <v>120000</v>
      </c>
      <c r="D5" s="300">
        <f>C5/B5-1</f>
        <v>0.1045</v>
      </c>
      <c r="E5" s="291">
        <f>(C5-B5)/B5</f>
        <v>0.104514703851995</v>
      </c>
    </row>
    <row r="6" s="290" customFormat="1" ht="27.75" customHeight="1" spans="1:5">
      <c r="A6" s="299" t="s">
        <v>30</v>
      </c>
      <c r="B6" s="165">
        <v>31662</v>
      </c>
      <c r="C6" s="165">
        <v>36000</v>
      </c>
      <c r="D6" s="300"/>
      <c r="E6" s="291">
        <f t="shared" ref="E6:E29" si="0">(C6-B6)/B6</f>
        <v>0.137009664582149</v>
      </c>
    </row>
    <row r="7" s="290" customFormat="1" ht="27.75" customHeight="1" spans="1:5">
      <c r="A7" s="299" t="s">
        <v>31</v>
      </c>
      <c r="B7" s="165">
        <v>8250</v>
      </c>
      <c r="C7" s="165">
        <v>9850</v>
      </c>
      <c r="D7" s="300"/>
      <c r="E7" s="291">
        <f t="shared" si="0"/>
        <v>0.193939393939394</v>
      </c>
    </row>
    <row r="8" s="290" customFormat="1" ht="27.75" customHeight="1" spans="1:5">
      <c r="A8" s="299" t="s">
        <v>32</v>
      </c>
      <c r="B8" s="165">
        <v>7615</v>
      </c>
      <c r="C8" s="165">
        <v>9000</v>
      </c>
      <c r="D8" s="300"/>
      <c r="E8" s="291">
        <f t="shared" si="0"/>
        <v>0.181877872619829</v>
      </c>
    </row>
    <row r="9" s="290" customFormat="1" ht="27.75" customHeight="1" spans="1:5">
      <c r="A9" s="299" t="s">
        <v>33</v>
      </c>
      <c r="B9" s="95">
        <v>2881</v>
      </c>
      <c r="C9" s="165">
        <v>3000</v>
      </c>
      <c r="D9" s="300"/>
      <c r="E9" s="291">
        <f t="shared" si="0"/>
        <v>0.0413051023950017</v>
      </c>
    </row>
    <row r="10" s="290" customFormat="1" ht="27.75" customHeight="1" spans="1:5">
      <c r="A10" s="299" t="s">
        <v>34</v>
      </c>
      <c r="B10" s="165">
        <v>2368</v>
      </c>
      <c r="C10" s="165">
        <v>2800</v>
      </c>
      <c r="D10" s="300"/>
      <c r="E10" s="291">
        <f t="shared" si="0"/>
        <v>0.182432432432432</v>
      </c>
    </row>
    <row r="11" s="290" customFormat="1" ht="27.75" customHeight="1" spans="1:5">
      <c r="A11" s="299" t="s">
        <v>35</v>
      </c>
      <c r="B11" s="165">
        <v>4537</v>
      </c>
      <c r="C11" s="165">
        <v>5000</v>
      </c>
      <c r="D11" s="300"/>
      <c r="E11" s="291">
        <f t="shared" si="0"/>
        <v>0.102049812651532</v>
      </c>
    </row>
    <row r="12" s="290" customFormat="1" ht="27.75" customHeight="1" spans="1:5">
      <c r="A12" s="299" t="s">
        <v>36</v>
      </c>
      <c r="B12" s="165">
        <v>2195</v>
      </c>
      <c r="C12" s="165">
        <v>2300</v>
      </c>
      <c r="D12" s="300"/>
      <c r="E12" s="291">
        <f t="shared" si="0"/>
        <v>0.0478359908883827</v>
      </c>
    </row>
    <row r="13" s="290" customFormat="1" ht="27.75" customHeight="1" spans="1:5">
      <c r="A13" s="299" t="s">
        <v>37</v>
      </c>
      <c r="B13" s="165">
        <v>23340</v>
      </c>
      <c r="C13" s="165">
        <v>24000</v>
      </c>
      <c r="D13" s="300"/>
      <c r="E13" s="291">
        <f t="shared" si="0"/>
        <v>0.0282776349614396</v>
      </c>
    </row>
    <row r="14" s="290" customFormat="1" ht="27.75" customHeight="1" spans="1:5">
      <c r="A14" s="299" t="s">
        <v>38</v>
      </c>
      <c r="B14" s="165">
        <v>2665</v>
      </c>
      <c r="C14" s="165">
        <v>5500</v>
      </c>
      <c r="D14" s="300"/>
      <c r="E14" s="291">
        <f t="shared" si="0"/>
        <v>1.06378986866792</v>
      </c>
    </row>
    <row r="15" s="290" customFormat="1" ht="27.75" customHeight="1" spans="1:5">
      <c r="A15" s="299" t="s">
        <v>39</v>
      </c>
      <c r="B15" s="165">
        <v>1612</v>
      </c>
      <c r="C15" s="165">
        <v>2000</v>
      </c>
      <c r="D15" s="300"/>
      <c r="E15" s="291">
        <f t="shared" si="0"/>
        <v>0.240694789081886</v>
      </c>
    </row>
    <row r="16" s="290" customFormat="1" ht="27.75" customHeight="1" spans="1:5">
      <c r="A16" s="299" t="s">
        <v>40</v>
      </c>
      <c r="B16" s="165">
        <v>5616</v>
      </c>
      <c r="C16" s="165">
        <v>6850</v>
      </c>
      <c r="D16" s="300"/>
      <c r="E16" s="291">
        <f t="shared" si="0"/>
        <v>0.219729344729345</v>
      </c>
    </row>
    <row r="17" s="290" customFormat="1" ht="27.75" customHeight="1" spans="1:5">
      <c r="A17" s="299" t="s">
        <v>41</v>
      </c>
      <c r="B17" s="165">
        <v>14620</v>
      </c>
      <c r="C17" s="165">
        <v>12000</v>
      </c>
      <c r="D17" s="300"/>
      <c r="E17" s="291">
        <f t="shared" si="0"/>
        <v>-0.179206566347469</v>
      </c>
    </row>
    <row r="18" s="290" customFormat="1" ht="27.75" customHeight="1" spans="1:5">
      <c r="A18" s="299" t="s">
        <v>42</v>
      </c>
      <c r="B18" s="95">
        <v>1043</v>
      </c>
      <c r="C18" s="95">
        <v>1100</v>
      </c>
      <c r="D18" s="300"/>
      <c r="E18" s="291">
        <f t="shared" si="0"/>
        <v>0.0546500479386385</v>
      </c>
    </row>
    <row r="19" s="290" customFormat="1" ht="27.75" customHeight="1" spans="1:5">
      <c r="A19" s="299" t="s">
        <v>43</v>
      </c>
      <c r="B19" s="95">
        <v>541</v>
      </c>
      <c r="C19" s="95">
        <v>600</v>
      </c>
      <c r="D19" s="300"/>
      <c r="E19" s="291">
        <f t="shared" si="0"/>
        <v>0.1090573012939</v>
      </c>
    </row>
    <row r="20" s="290" customFormat="1" ht="27.75" customHeight="1" spans="1:5">
      <c r="A20" s="299" t="s">
        <v>44</v>
      </c>
      <c r="B20" s="93"/>
      <c r="C20" s="93"/>
      <c r="D20" s="300"/>
      <c r="E20" s="291" t="e">
        <f t="shared" si="0"/>
        <v>#DIV/0!</v>
      </c>
    </row>
    <row r="21" s="290" customFormat="1" ht="27.75" customHeight="1" spans="1:5">
      <c r="A21" s="299" t="s">
        <v>45</v>
      </c>
      <c r="B21" s="165">
        <v>43171</v>
      </c>
      <c r="C21" s="165">
        <v>47000</v>
      </c>
      <c r="D21" s="300">
        <f>C21/B21-1</f>
        <v>0.0887</v>
      </c>
      <c r="E21" s="291">
        <f t="shared" si="0"/>
        <v>0.0886937990780848</v>
      </c>
    </row>
    <row r="22" s="290" customFormat="1" ht="27.75" customHeight="1" spans="1:5">
      <c r="A22" s="299" t="s">
        <v>46</v>
      </c>
      <c r="B22" s="165">
        <v>6138</v>
      </c>
      <c r="C22" s="165">
        <v>8000</v>
      </c>
      <c r="D22" s="300"/>
      <c r="E22" s="291">
        <f t="shared" si="0"/>
        <v>0.30335614206582</v>
      </c>
    </row>
    <row r="23" s="290" customFormat="1" ht="27.75" customHeight="1" spans="1:5">
      <c r="A23" s="299" t="s">
        <v>47</v>
      </c>
      <c r="B23" s="165">
        <v>9292</v>
      </c>
      <c r="C23" s="165">
        <v>9500</v>
      </c>
      <c r="D23" s="300"/>
      <c r="E23" s="291">
        <f t="shared" si="0"/>
        <v>0.0223848471803702</v>
      </c>
    </row>
    <row r="24" s="290" customFormat="1" ht="27.75" customHeight="1" spans="1:5">
      <c r="A24" s="299" t="s">
        <v>48</v>
      </c>
      <c r="B24" s="165">
        <v>5009</v>
      </c>
      <c r="C24" s="165">
        <v>5200</v>
      </c>
      <c r="D24" s="300"/>
      <c r="E24" s="291">
        <f t="shared" si="0"/>
        <v>0.0381313635456179</v>
      </c>
    </row>
    <row r="25" s="290" customFormat="1" ht="27.75" customHeight="1" spans="1:5">
      <c r="A25" s="299" t="s">
        <v>49</v>
      </c>
      <c r="B25" s="165">
        <v>14786</v>
      </c>
      <c r="C25" s="165">
        <v>15000</v>
      </c>
      <c r="D25" s="300"/>
      <c r="E25" s="291">
        <f t="shared" si="0"/>
        <v>0.0144731502772893</v>
      </c>
    </row>
    <row r="26" s="290" customFormat="1" ht="27.75" customHeight="1" spans="1:5">
      <c r="A26" s="299" t="s">
        <v>50</v>
      </c>
      <c r="B26" s="165">
        <v>65</v>
      </c>
      <c r="C26" s="165">
        <v>100</v>
      </c>
      <c r="D26" s="300"/>
      <c r="E26" s="291">
        <f t="shared" si="0"/>
        <v>0.538461538461538</v>
      </c>
    </row>
    <row r="27" s="290" customFormat="1" ht="27.75" customHeight="1" spans="1:5">
      <c r="A27" s="299" t="s">
        <v>51</v>
      </c>
      <c r="B27" s="95">
        <v>63</v>
      </c>
      <c r="C27" s="95">
        <v>80</v>
      </c>
      <c r="D27" s="300"/>
      <c r="E27" s="291">
        <f t="shared" si="0"/>
        <v>0.26984126984127</v>
      </c>
    </row>
    <row r="28" s="290" customFormat="1" ht="27.75" customHeight="1" spans="1:5">
      <c r="A28" s="299" t="s">
        <v>52</v>
      </c>
      <c r="B28" s="165">
        <v>7818</v>
      </c>
      <c r="C28" s="165">
        <v>9120</v>
      </c>
      <c r="D28" s="300"/>
      <c r="E28" s="291">
        <f t="shared" si="0"/>
        <v>0.166538756715272</v>
      </c>
    </row>
    <row r="29" s="290" customFormat="1" ht="27.75" customHeight="1" spans="1:5">
      <c r="A29" s="93" t="s">
        <v>53</v>
      </c>
      <c r="B29" s="165">
        <v>151816</v>
      </c>
      <c r="C29" s="165">
        <v>167000</v>
      </c>
      <c r="D29" s="300">
        <f>C29/B29-1</f>
        <v>0.1</v>
      </c>
      <c r="E29" s="291">
        <f t="shared" si="0"/>
        <v>0.100015808610423</v>
      </c>
    </row>
    <row r="30" s="290" customFormat="1" ht="32.25" customHeight="1" spans="1:4">
      <c r="A30" s="301"/>
      <c r="B30" s="301"/>
      <c r="C30" s="301"/>
      <c r="D30" s="302"/>
    </row>
    <row r="31" s="290" customFormat="1" customHeight="1" spans="4:4">
      <c r="D31" s="303"/>
    </row>
    <row r="32" s="290" customFormat="1" customHeight="1" spans="4:4">
      <c r="D32" s="303"/>
    </row>
    <row r="33" s="290" customFormat="1" customHeight="1" spans="4:4">
      <c r="D33" s="303"/>
    </row>
    <row r="34" s="290" customFormat="1" customHeight="1" spans="4:4">
      <c r="D34" s="303"/>
    </row>
    <row r="35" s="290" customFormat="1" customHeight="1" spans="4:4">
      <c r="D35" s="303"/>
    </row>
    <row r="36" s="290" customFormat="1" customHeight="1" spans="4:4">
      <c r="D36" s="303"/>
    </row>
    <row r="37" s="290" customFormat="1" customHeight="1" spans="4:4">
      <c r="D37" s="303"/>
    </row>
    <row r="38" s="290" customFormat="1" customHeight="1" spans="4:4">
      <c r="D38" s="303"/>
    </row>
    <row r="39" s="290" customFormat="1" customHeight="1" spans="4:4">
      <c r="D39" s="303"/>
    </row>
    <row r="40" s="290" customFormat="1" customHeight="1" spans="4:4">
      <c r="D40" s="303"/>
    </row>
    <row r="41" s="290" customFormat="1" customHeight="1" spans="4:4">
      <c r="D41" s="303"/>
    </row>
    <row r="42" s="290" customFormat="1" customHeight="1" spans="4:4">
      <c r="D42" s="303"/>
    </row>
    <row r="43" s="290" customFormat="1" customHeight="1" spans="4:4">
      <c r="D43" s="303"/>
    </row>
    <row r="44" s="290" customFormat="1" customHeight="1" spans="4:4">
      <c r="D44" s="303"/>
    </row>
    <row r="45" s="290" customFormat="1" customHeight="1" spans="4:4">
      <c r="D45" s="303"/>
    </row>
    <row r="46" s="290" customFormat="1" customHeight="1" spans="4:4">
      <c r="D46" s="303"/>
    </row>
    <row r="47" s="290" customFormat="1" customHeight="1" spans="4:4">
      <c r="D47" s="303"/>
    </row>
    <row r="48" s="290" customFormat="1" customHeight="1" spans="4:4">
      <c r="D48" s="303"/>
    </row>
    <row r="49" s="290" customFormat="1" customHeight="1" spans="4:4">
      <c r="D49" s="303"/>
    </row>
    <row r="50" s="290" customFormat="1" customHeight="1" spans="4:4">
      <c r="D50" s="303"/>
    </row>
    <row r="51" s="290" customFormat="1" customHeight="1" spans="4:4">
      <c r="D51" s="303"/>
    </row>
    <row r="52" s="290" customFormat="1" customHeight="1" spans="4:4">
      <c r="D52" s="303"/>
    </row>
    <row r="53" s="290" customFormat="1" customHeight="1" spans="4:4">
      <c r="D53" s="303"/>
    </row>
    <row r="54" s="290" customFormat="1" customHeight="1" spans="4:4">
      <c r="D54" s="303"/>
    </row>
    <row r="55" s="290" customFormat="1" customHeight="1" spans="4:4">
      <c r="D55" s="303"/>
    </row>
    <row r="56" s="290" customFormat="1" customHeight="1" spans="4:4">
      <c r="D56" s="303"/>
    </row>
    <row r="57" s="290" customFormat="1" customHeight="1" spans="4:4">
      <c r="D57" s="303"/>
    </row>
    <row r="58" s="290" customFormat="1" customHeight="1" spans="4:4">
      <c r="D58" s="303"/>
    </row>
    <row r="59" s="290" customFormat="1" customHeight="1" spans="4:4">
      <c r="D59" s="303"/>
    </row>
    <row r="60" s="290" customFormat="1" customHeight="1" spans="4:4">
      <c r="D60" s="303"/>
    </row>
    <row r="61" s="290" customFormat="1" customHeight="1" spans="4:4">
      <c r="D61" s="303"/>
    </row>
    <row r="62" s="290" customFormat="1" customHeight="1" spans="4:4">
      <c r="D62" s="303"/>
    </row>
    <row r="63" s="290" customFormat="1" customHeight="1" spans="4:4">
      <c r="D63" s="303"/>
    </row>
    <row r="64" s="290" customFormat="1" customHeight="1" spans="4:4">
      <c r="D64" s="303"/>
    </row>
    <row r="65" s="290" customFormat="1" customHeight="1" spans="4:4">
      <c r="D65" s="303"/>
    </row>
    <row r="66" s="290" customFormat="1" customHeight="1" spans="4:4">
      <c r="D66" s="303"/>
    </row>
    <row r="67" s="290" customFormat="1" customHeight="1" spans="4:4">
      <c r="D67" s="303"/>
    </row>
    <row r="68" s="290" customFormat="1" customHeight="1" spans="4:4">
      <c r="D68" s="303"/>
    </row>
    <row r="69" s="290" customFormat="1" customHeight="1" spans="4:4">
      <c r="D69" s="303"/>
    </row>
    <row r="70" s="290" customFormat="1" customHeight="1" spans="4:4">
      <c r="D70" s="303"/>
    </row>
    <row r="71" s="290" customFormat="1" customHeight="1" spans="4:4">
      <c r="D71" s="303"/>
    </row>
    <row r="72" s="290" customFormat="1" customHeight="1" spans="4:4">
      <c r="D72" s="303"/>
    </row>
    <row r="73" s="290" customFormat="1" customHeight="1" spans="4:4">
      <c r="D73" s="303"/>
    </row>
    <row r="74" s="290" customFormat="1" customHeight="1" spans="4:4">
      <c r="D74" s="303"/>
    </row>
    <row r="75" s="290" customFormat="1" customHeight="1" spans="4:4">
      <c r="D75" s="303"/>
    </row>
    <row r="76" s="290" customFormat="1" customHeight="1" spans="4:4">
      <c r="D76" s="303"/>
    </row>
    <row r="77" s="290" customFormat="1" customHeight="1" spans="4:4">
      <c r="D77" s="303"/>
    </row>
    <row r="78" s="290" customFormat="1" customHeight="1" spans="4:4">
      <c r="D78" s="303"/>
    </row>
    <row r="79" s="290" customFormat="1" customHeight="1" spans="4:4">
      <c r="D79" s="303"/>
    </row>
    <row r="80" s="290" customFormat="1" customHeight="1" spans="4:4">
      <c r="D80" s="303"/>
    </row>
    <row r="81" s="290" customFormat="1" customHeight="1" spans="4:4">
      <c r="D81" s="303"/>
    </row>
    <row r="82" s="290" customFormat="1" customHeight="1" spans="4:4">
      <c r="D82" s="303"/>
    </row>
    <row r="83" s="290" customFormat="1" customHeight="1" spans="4:4">
      <c r="D83" s="303"/>
    </row>
    <row r="84" s="290" customFormat="1" customHeight="1" spans="4:4">
      <c r="D84" s="303"/>
    </row>
    <row r="85" s="290" customFormat="1" customHeight="1" spans="4:4">
      <c r="D85" s="303"/>
    </row>
    <row r="86" s="290" customFormat="1" customHeight="1" spans="4:4">
      <c r="D86" s="303"/>
    </row>
    <row r="87" s="290" customFormat="1" customHeight="1" spans="4:4">
      <c r="D87" s="303"/>
    </row>
    <row r="88" s="290" customFormat="1" customHeight="1" spans="4:4">
      <c r="D88" s="303"/>
    </row>
    <row r="89" s="290" customFormat="1" customHeight="1" spans="4:4">
      <c r="D89" s="303"/>
    </row>
    <row r="90" s="290" customFormat="1" customHeight="1" spans="4:4">
      <c r="D90" s="303"/>
    </row>
    <row r="91" s="290" customFormat="1" customHeight="1" spans="4:4">
      <c r="D91" s="303"/>
    </row>
    <row r="92" s="290" customFormat="1" customHeight="1" spans="4:4">
      <c r="D92" s="303"/>
    </row>
    <row r="93" s="290" customFormat="1" customHeight="1" spans="4:4">
      <c r="D93" s="303"/>
    </row>
    <row r="94" s="290" customFormat="1" customHeight="1" spans="4:4">
      <c r="D94" s="303"/>
    </row>
    <row r="95" s="290" customFormat="1" customHeight="1" spans="4:4">
      <c r="D95" s="303"/>
    </row>
    <row r="96" s="290" customFormat="1" customHeight="1" spans="4:4">
      <c r="D96" s="303"/>
    </row>
    <row r="97" s="290" customFormat="1" customHeight="1" spans="4:4">
      <c r="D97" s="303"/>
    </row>
    <row r="98" s="290" customFormat="1" customHeight="1" spans="4:4">
      <c r="D98" s="303"/>
    </row>
    <row r="99" s="290" customFormat="1" customHeight="1" spans="4:4">
      <c r="D99" s="303"/>
    </row>
    <row r="100" s="290" customFormat="1" customHeight="1" spans="4:4">
      <c r="D100" s="303"/>
    </row>
    <row r="101" s="290" customFormat="1" customHeight="1" spans="4:4">
      <c r="D101" s="303"/>
    </row>
    <row r="102" s="290" customFormat="1" customHeight="1" spans="4:4">
      <c r="D102" s="303"/>
    </row>
    <row r="103" s="290" customFormat="1" customHeight="1" spans="4:4">
      <c r="D103" s="303"/>
    </row>
    <row r="104" s="290" customFormat="1" customHeight="1" spans="4:4">
      <c r="D104" s="303"/>
    </row>
    <row r="105" s="290" customFormat="1" customHeight="1" spans="4:4">
      <c r="D105" s="303"/>
    </row>
    <row r="106" s="290" customFormat="1" customHeight="1" spans="4:4">
      <c r="D106" s="303"/>
    </row>
    <row r="107" s="290" customFormat="1" customHeight="1" spans="4:4">
      <c r="D107" s="303"/>
    </row>
    <row r="108" s="290" customFormat="1" customHeight="1" spans="4:4">
      <c r="D108" s="303"/>
    </row>
    <row r="109" s="290" customFormat="1" customHeight="1" spans="4:4">
      <c r="D109" s="303"/>
    </row>
    <row r="110" s="290" customFormat="1" customHeight="1" spans="4:4">
      <c r="D110" s="303"/>
    </row>
    <row r="111" s="290" customFormat="1" customHeight="1" spans="4:4">
      <c r="D111" s="303"/>
    </row>
    <row r="112" s="290" customFormat="1" customHeight="1" spans="4:4">
      <c r="D112" s="303"/>
    </row>
    <row r="113" s="290" customFormat="1" customHeight="1" spans="4:4">
      <c r="D113" s="303"/>
    </row>
    <row r="114" s="290" customFormat="1" customHeight="1" spans="4:4">
      <c r="D114" s="303"/>
    </row>
    <row r="115" s="290" customFormat="1" customHeight="1" spans="4:4">
      <c r="D115" s="303"/>
    </row>
    <row r="116" s="290" customFormat="1" customHeight="1" spans="4:4">
      <c r="D116" s="303"/>
    </row>
    <row r="117" s="290" customFormat="1" customHeight="1" spans="4:4">
      <c r="D117" s="303"/>
    </row>
    <row r="118" s="290" customFormat="1" customHeight="1" spans="4:4">
      <c r="D118" s="303"/>
    </row>
    <row r="119" s="290" customFormat="1" customHeight="1" spans="4:4">
      <c r="D119" s="303"/>
    </row>
    <row r="120" s="290" customFormat="1" customHeight="1" spans="4:4">
      <c r="D120" s="303"/>
    </row>
    <row r="121" s="290" customFormat="1" customHeight="1" spans="4:4">
      <c r="D121" s="303"/>
    </row>
    <row r="122" s="290" customFormat="1" customHeight="1" spans="4:4">
      <c r="D122" s="303"/>
    </row>
    <row r="123" s="290" customFormat="1" customHeight="1" spans="4:4">
      <c r="D123" s="303"/>
    </row>
    <row r="124" s="290" customFormat="1" customHeight="1" spans="4:4">
      <c r="D124" s="303"/>
    </row>
    <row r="125" s="290" customFormat="1" customHeight="1" spans="4:4">
      <c r="D125" s="303"/>
    </row>
    <row r="126" s="290" customFormat="1" customHeight="1" spans="4:4">
      <c r="D126" s="303"/>
    </row>
    <row r="127" s="290" customFormat="1" customHeight="1" spans="4:4">
      <c r="D127" s="303"/>
    </row>
    <row r="128" s="290" customFormat="1" customHeight="1" spans="4:4">
      <c r="D128" s="303"/>
    </row>
    <row r="129" s="290" customFormat="1" customHeight="1" spans="4:4">
      <c r="D129" s="303"/>
    </row>
    <row r="130" s="290" customFormat="1" customHeight="1" spans="4:4">
      <c r="D130" s="303"/>
    </row>
    <row r="131" s="290" customFormat="1" customHeight="1" spans="4:4">
      <c r="D131" s="303"/>
    </row>
    <row r="132" s="290" customFormat="1" customHeight="1" spans="4:4">
      <c r="D132" s="303"/>
    </row>
    <row r="133" s="290" customFormat="1" customHeight="1" spans="4:4">
      <c r="D133" s="303"/>
    </row>
    <row r="134" s="290" customFormat="1" customHeight="1" spans="4:4">
      <c r="D134" s="303"/>
    </row>
    <row r="135" s="290" customFormat="1" customHeight="1" spans="4:4">
      <c r="D135" s="303"/>
    </row>
    <row r="136" s="290" customFormat="1" customHeight="1" spans="4:4">
      <c r="D136" s="303"/>
    </row>
    <row r="137" s="290" customFormat="1" customHeight="1" spans="4:4">
      <c r="D137" s="303"/>
    </row>
    <row r="138" s="290" customFormat="1" customHeight="1" spans="4:4">
      <c r="D138" s="303"/>
    </row>
    <row r="139" s="290" customFormat="1" customHeight="1" spans="4:4">
      <c r="D139" s="303"/>
    </row>
    <row r="140" s="290" customFormat="1" customHeight="1" spans="4:4">
      <c r="D140" s="303"/>
    </row>
    <row r="141" s="290" customFormat="1" customHeight="1" spans="4:4">
      <c r="D141" s="303"/>
    </row>
    <row r="142" s="290" customFormat="1" customHeight="1" spans="4:4">
      <c r="D142" s="303"/>
    </row>
    <row r="143" s="290" customFormat="1" customHeight="1" spans="4:4">
      <c r="D143" s="303"/>
    </row>
    <row r="144" s="290" customFormat="1" customHeight="1" spans="4:4">
      <c r="D144" s="303"/>
    </row>
    <row r="145" s="290" customFormat="1" customHeight="1" spans="4:4">
      <c r="D145" s="303"/>
    </row>
    <row r="146" s="290" customFormat="1" customHeight="1" spans="4:4">
      <c r="D146" s="303"/>
    </row>
    <row r="147" s="290" customFormat="1" customHeight="1" spans="4:4">
      <c r="D147" s="303"/>
    </row>
    <row r="148" s="290" customFormat="1" customHeight="1" spans="4:4">
      <c r="D148" s="303"/>
    </row>
    <row r="149" s="290" customFormat="1" customHeight="1" spans="4:4">
      <c r="D149" s="303"/>
    </row>
    <row r="150" s="290" customFormat="1" customHeight="1" spans="4:4">
      <c r="D150" s="303"/>
    </row>
    <row r="151" s="290" customFormat="1" customHeight="1" spans="4:4">
      <c r="D151" s="303"/>
    </row>
    <row r="152" s="290" customFormat="1" customHeight="1" spans="4:4">
      <c r="D152" s="303"/>
    </row>
    <row r="153" s="290" customFormat="1" customHeight="1" spans="4:4">
      <c r="D153" s="303"/>
    </row>
    <row r="154" s="290" customFormat="1" customHeight="1" spans="4:4">
      <c r="D154" s="303"/>
    </row>
    <row r="155" s="290" customFormat="1" customHeight="1" spans="4:4">
      <c r="D155" s="303"/>
    </row>
    <row r="156" s="290" customFormat="1" customHeight="1" spans="4:4">
      <c r="D156" s="303"/>
    </row>
    <row r="157" s="290" customFormat="1" customHeight="1" spans="4:4">
      <c r="D157" s="303"/>
    </row>
    <row r="158" s="290" customFormat="1" customHeight="1" spans="4:4">
      <c r="D158" s="303"/>
    </row>
    <row r="159" s="290" customFormat="1" customHeight="1" spans="4:4">
      <c r="D159" s="303"/>
    </row>
    <row r="160" s="290" customFormat="1" customHeight="1" spans="4:4">
      <c r="D160" s="303"/>
    </row>
    <row r="161" s="290" customFormat="1" customHeight="1" spans="4:4">
      <c r="D161" s="303"/>
    </row>
    <row r="162" s="290" customFormat="1" customHeight="1" spans="4:4">
      <c r="D162" s="303"/>
    </row>
    <row r="163" s="290" customFormat="1" customHeight="1" spans="4:4">
      <c r="D163" s="303"/>
    </row>
    <row r="164" s="290" customFormat="1" customHeight="1" spans="4:4">
      <c r="D164" s="303"/>
    </row>
    <row r="165" s="290" customFormat="1" customHeight="1" spans="4:4">
      <c r="D165" s="303"/>
    </row>
    <row r="166" s="290" customFormat="1" customHeight="1" spans="4:4">
      <c r="D166" s="303"/>
    </row>
    <row r="167" s="290" customFormat="1" customHeight="1" spans="4:4">
      <c r="D167" s="303"/>
    </row>
    <row r="168" s="290" customFormat="1" customHeight="1" spans="4:4">
      <c r="D168" s="303"/>
    </row>
    <row r="169" s="290" customFormat="1" customHeight="1" spans="4:4">
      <c r="D169" s="303"/>
    </row>
    <row r="170" s="290" customFormat="1" customHeight="1" spans="4:4">
      <c r="D170" s="303"/>
    </row>
    <row r="171" s="290" customFormat="1" customHeight="1" spans="4:4">
      <c r="D171" s="303"/>
    </row>
    <row r="172" s="290" customFormat="1" customHeight="1" spans="4:4">
      <c r="D172" s="303"/>
    </row>
    <row r="173" s="290" customFormat="1" customHeight="1" spans="4:4">
      <c r="D173" s="303"/>
    </row>
    <row r="174" s="290" customFormat="1" customHeight="1" spans="4:4">
      <c r="D174" s="303"/>
    </row>
    <row r="175" s="290" customFormat="1" customHeight="1" spans="4:4">
      <c r="D175" s="303"/>
    </row>
    <row r="176" s="290" customFormat="1" customHeight="1" spans="4:4">
      <c r="D176" s="303"/>
    </row>
    <row r="177" s="290" customFormat="1" customHeight="1" spans="4:4">
      <c r="D177" s="303"/>
    </row>
    <row r="178" s="290" customFormat="1" customHeight="1" spans="4:4">
      <c r="D178" s="303"/>
    </row>
    <row r="179" s="290" customFormat="1" customHeight="1" spans="4:4">
      <c r="D179" s="303"/>
    </row>
    <row r="180" s="290" customFormat="1" customHeight="1" spans="4:4">
      <c r="D180" s="303"/>
    </row>
    <row r="181" s="290" customFormat="1" customHeight="1" spans="4:4">
      <c r="D181" s="303"/>
    </row>
    <row r="182" s="290" customFormat="1" customHeight="1" spans="4:4">
      <c r="D182" s="303"/>
    </row>
  </sheetData>
  <mergeCells count="2">
    <mergeCell ref="A2:D2"/>
    <mergeCell ref="A30:D30"/>
  </mergeCells>
  <printOptions horizontalCentered="1"/>
  <pageMargins left="1.10236220472441" right="1.10236220472441" top="1.45669291338583" bottom="1.37795275590551" header="0.511811023622047" footer="0.511811023622047"/>
  <pageSetup paperSize="9" scale="70" orientation="portrait" horizontalDpi="600" verticalDpi="6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06"/>
  <sheetViews>
    <sheetView workbookViewId="0">
      <selection activeCell="A2" sqref="A2:D2"/>
    </sheetView>
  </sheetViews>
  <sheetFormatPr defaultColWidth="8.75" defaultRowHeight="21" customHeight="1" outlineLevelCol="3"/>
  <cols>
    <col min="1" max="1" width="26" style="59" customWidth="1"/>
    <col min="2" max="2" width="19.1" style="59" customWidth="1"/>
    <col min="3" max="3" width="26" style="59" customWidth="1"/>
    <col min="4" max="4" width="18.5" style="59" customWidth="1"/>
    <col min="5" max="32" width="9" style="59"/>
    <col min="33" max="16384" width="8.75" style="59"/>
  </cols>
  <sheetData>
    <row r="1" s="54" customFormat="1" ht="20.45" customHeight="1" spans="1:4">
      <c r="A1" s="60" t="s">
        <v>829</v>
      </c>
      <c r="B1" s="61"/>
      <c r="C1" s="61"/>
      <c r="D1" s="61"/>
    </row>
    <row r="2" s="55" customFormat="1" ht="49.5" customHeight="1" spans="1:4">
      <c r="A2" s="72" t="s">
        <v>830</v>
      </c>
      <c r="B2" s="72"/>
      <c r="C2" s="72"/>
      <c r="D2" s="72"/>
    </row>
    <row r="3" s="56" customFormat="1" customHeight="1" spans="1:4">
      <c r="A3" s="63"/>
      <c r="B3" s="63"/>
      <c r="C3" s="63"/>
      <c r="D3" s="64" t="s">
        <v>2</v>
      </c>
    </row>
    <row r="4" s="57" customFormat="1" ht="29.25" customHeight="1" spans="1:4">
      <c r="A4" s="65" t="s">
        <v>831</v>
      </c>
      <c r="B4" s="65" t="s">
        <v>4</v>
      </c>
      <c r="C4" s="65" t="s">
        <v>831</v>
      </c>
      <c r="D4" s="65" t="s">
        <v>5</v>
      </c>
    </row>
    <row r="5" s="56" customFormat="1" ht="29.25" customHeight="1" spans="1:4">
      <c r="A5" s="66" t="s">
        <v>832</v>
      </c>
      <c r="B5" s="70"/>
      <c r="C5" s="66" t="s">
        <v>833</v>
      </c>
      <c r="D5" s="67">
        <v>42</v>
      </c>
    </row>
    <row r="6" s="56" customFormat="1" ht="29.25" customHeight="1" spans="1:4">
      <c r="A6" s="68" t="s">
        <v>834</v>
      </c>
      <c r="B6" s="71"/>
      <c r="C6" s="68" t="s">
        <v>835</v>
      </c>
      <c r="D6" s="65"/>
    </row>
    <row r="7" s="56" customFormat="1" ht="29.25" customHeight="1" spans="1:4">
      <c r="A7" s="68" t="s">
        <v>836</v>
      </c>
      <c r="B7" s="71"/>
      <c r="C7" s="68" t="s">
        <v>837</v>
      </c>
      <c r="D7" s="65"/>
    </row>
    <row r="8" s="56" customFormat="1" ht="29.25" customHeight="1" spans="1:4">
      <c r="A8" s="68" t="s">
        <v>838</v>
      </c>
      <c r="B8" s="71"/>
      <c r="C8" s="68" t="s">
        <v>839</v>
      </c>
      <c r="D8" s="65"/>
    </row>
    <row r="9" s="56" customFormat="1" ht="29.25" customHeight="1" spans="1:4">
      <c r="A9" s="68" t="s">
        <v>840</v>
      </c>
      <c r="B9" s="71"/>
      <c r="C9" s="68" t="s">
        <v>841</v>
      </c>
      <c r="D9" s="65"/>
    </row>
    <row r="10" s="56" customFormat="1" ht="29.25" customHeight="1" spans="1:4">
      <c r="A10" s="68" t="s">
        <v>842</v>
      </c>
      <c r="B10" s="71"/>
      <c r="C10" s="68" t="s">
        <v>843</v>
      </c>
      <c r="D10" s="65"/>
    </row>
    <row r="11" s="56" customFormat="1" ht="29.25" customHeight="1" spans="1:4">
      <c r="A11" s="68" t="s">
        <v>844</v>
      </c>
      <c r="B11" s="71"/>
      <c r="C11" s="68" t="s">
        <v>845</v>
      </c>
      <c r="D11" s="65">
        <f>D18</f>
        <v>0</v>
      </c>
    </row>
    <row r="12" s="56" customFormat="1" ht="29.25" customHeight="1" spans="1:4">
      <c r="A12" s="68" t="s">
        <v>846</v>
      </c>
      <c r="B12" s="71"/>
      <c r="C12" s="68" t="s">
        <v>847</v>
      </c>
      <c r="D12" s="65"/>
    </row>
    <row r="13" s="56" customFormat="1" ht="29.25" customHeight="1" spans="1:4">
      <c r="A13" s="68" t="s">
        <v>848</v>
      </c>
      <c r="B13" s="71"/>
      <c r="C13" s="68" t="s">
        <v>849</v>
      </c>
      <c r="D13" s="65"/>
    </row>
    <row r="14" s="56" customFormat="1" ht="29.25" customHeight="1" spans="1:4">
      <c r="A14" s="68" t="s">
        <v>850</v>
      </c>
      <c r="B14" s="71"/>
      <c r="C14" s="68" t="s">
        <v>851</v>
      </c>
      <c r="D14" s="65"/>
    </row>
    <row r="15" s="56" customFormat="1" ht="29.25" customHeight="1" spans="1:4">
      <c r="A15" s="68" t="s">
        <v>852</v>
      </c>
      <c r="B15" s="71"/>
      <c r="C15" s="68" t="s">
        <v>853</v>
      </c>
      <c r="D15" s="65"/>
    </row>
    <row r="16" s="56" customFormat="1" ht="29.25" customHeight="1" spans="1:4">
      <c r="A16" s="68" t="s">
        <v>854</v>
      </c>
      <c r="B16" s="71"/>
      <c r="C16" s="68" t="s">
        <v>855</v>
      </c>
      <c r="D16" s="65"/>
    </row>
    <row r="17" s="56" customFormat="1" ht="29.25" customHeight="1" spans="1:4">
      <c r="A17" s="68" t="s">
        <v>856</v>
      </c>
      <c r="B17" s="71"/>
      <c r="C17" s="68" t="s">
        <v>857</v>
      </c>
      <c r="D17" s="65"/>
    </row>
    <row r="18" s="56" customFormat="1" ht="29.25" customHeight="1" spans="1:4">
      <c r="A18" s="68" t="s">
        <v>858</v>
      </c>
      <c r="B18" s="71"/>
      <c r="C18" s="68" t="s">
        <v>859</v>
      </c>
      <c r="D18" s="65">
        <v>0</v>
      </c>
    </row>
    <row r="19" s="56" customFormat="1" ht="29.25" customHeight="1" spans="1:4">
      <c r="A19" s="68" t="s">
        <v>860</v>
      </c>
      <c r="B19" s="71"/>
      <c r="C19" s="68" t="s">
        <v>861</v>
      </c>
      <c r="D19" s="65"/>
    </row>
    <row r="20" s="56" customFormat="1" ht="29.25" customHeight="1" spans="1:4">
      <c r="A20" s="68" t="s">
        <v>862</v>
      </c>
      <c r="B20" s="71"/>
      <c r="C20" s="68" t="s">
        <v>861</v>
      </c>
      <c r="D20" s="65"/>
    </row>
    <row r="21" s="56" customFormat="1" ht="29.25" customHeight="1" spans="1:4">
      <c r="A21" s="68" t="s">
        <v>863</v>
      </c>
      <c r="B21" s="71">
        <f>SUM(B22:B24)</f>
        <v>0</v>
      </c>
      <c r="C21" s="68"/>
      <c r="D21" s="65"/>
    </row>
    <row r="22" s="56" customFormat="1" ht="29.25" customHeight="1" spans="1:4">
      <c r="A22" s="68" t="s">
        <v>864</v>
      </c>
      <c r="B22" s="71"/>
      <c r="C22" s="68"/>
      <c r="D22" s="65"/>
    </row>
    <row r="23" s="56" customFormat="1" ht="29.25" customHeight="1" spans="1:4">
      <c r="A23" s="68" t="s">
        <v>865</v>
      </c>
      <c r="B23" s="71"/>
      <c r="C23" s="68"/>
      <c r="D23" s="65"/>
    </row>
    <row r="24" s="56" customFormat="1" ht="29.25" customHeight="1" spans="1:4">
      <c r="A24" s="68" t="s">
        <v>866</v>
      </c>
      <c r="B24" s="71"/>
      <c r="C24" s="68"/>
      <c r="D24" s="65"/>
    </row>
    <row r="25" s="56" customFormat="1" ht="29.25" customHeight="1" spans="1:4">
      <c r="A25" s="68" t="s">
        <v>867</v>
      </c>
      <c r="B25" s="71"/>
      <c r="C25" s="68"/>
      <c r="D25" s="65"/>
    </row>
    <row r="26" s="56" customFormat="1" ht="29.25" customHeight="1" spans="1:4">
      <c r="A26" s="68" t="s">
        <v>868</v>
      </c>
      <c r="B26" s="71"/>
      <c r="C26" s="68"/>
      <c r="D26" s="65"/>
    </row>
    <row r="27" s="56" customFormat="1" ht="29.25" customHeight="1" spans="1:4">
      <c r="A27" s="68" t="s">
        <v>869</v>
      </c>
      <c r="B27" s="71"/>
      <c r="C27" s="68" t="s">
        <v>870</v>
      </c>
      <c r="D27" s="65">
        <v>42</v>
      </c>
    </row>
    <row r="28" s="56" customFormat="1" ht="29.25" customHeight="1" spans="1:4">
      <c r="A28" s="68" t="s">
        <v>871</v>
      </c>
      <c r="B28" s="71"/>
      <c r="C28" s="68" t="s">
        <v>20</v>
      </c>
      <c r="D28" s="65"/>
    </row>
    <row r="29" s="56" customFormat="1" ht="29.25" customHeight="1" spans="1:4">
      <c r="A29" s="69" t="s">
        <v>872</v>
      </c>
      <c r="B29" s="65">
        <v>42</v>
      </c>
      <c r="C29" s="69"/>
      <c r="D29" s="65"/>
    </row>
    <row r="30" s="56" customFormat="1" ht="29.25" customHeight="1" spans="1:4">
      <c r="A30" s="69"/>
      <c r="B30" s="65"/>
      <c r="C30" s="69"/>
      <c r="D30" s="65"/>
    </row>
    <row r="31" s="56" customFormat="1" ht="29.25" customHeight="1" spans="1:4">
      <c r="A31" s="69" t="s">
        <v>21</v>
      </c>
      <c r="B31" s="65">
        <v>42</v>
      </c>
      <c r="C31" s="69" t="s">
        <v>22</v>
      </c>
      <c r="D31" s="65">
        <v>42</v>
      </c>
    </row>
    <row r="32" s="56" customFormat="1" customHeight="1"/>
    <row r="33" s="56" customFormat="1" customHeight="1"/>
    <row r="34" s="56" customFormat="1" customHeight="1"/>
    <row r="35" s="56" customFormat="1" customHeight="1"/>
    <row r="36" s="56" customFormat="1" customHeight="1"/>
    <row r="37" s="56" customFormat="1" customHeight="1"/>
    <row r="38" s="56" customFormat="1" customHeight="1"/>
    <row r="39" s="56" customFormat="1" customHeight="1"/>
    <row r="40" s="56" customFormat="1" customHeight="1"/>
    <row r="41" s="56" customFormat="1" customHeight="1"/>
    <row r="42" s="56" customFormat="1" customHeight="1"/>
    <row r="43" s="56" customFormat="1" customHeight="1"/>
    <row r="44" s="56" customFormat="1" customHeight="1"/>
    <row r="45" s="56" customFormat="1" customHeight="1"/>
    <row r="46" s="56" customFormat="1" customHeight="1"/>
    <row r="47" s="56" customFormat="1" customHeight="1"/>
    <row r="48" s="56" customFormat="1" customHeight="1"/>
    <row r="49" s="56" customFormat="1" customHeight="1"/>
    <row r="50" s="56" customFormat="1" customHeight="1"/>
    <row r="51" s="56" customFormat="1" customHeight="1"/>
    <row r="52" s="56" customFormat="1" customHeight="1"/>
    <row r="53" s="56" customFormat="1" customHeight="1"/>
    <row r="54" s="56" customFormat="1" customHeight="1"/>
    <row r="55" s="56" customFormat="1" customHeight="1"/>
    <row r="56" s="56" customFormat="1" customHeight="1"/>
    <row r="57" s="56" customFormat="1" customHeight="1"/>
    <row r="58" s="56" customFormat="1" customHeight="1"/>
    <row r="59" s="56" customFormat="1" customHeight="1"/>
    <row r="60" s="56" customFormat="1" customHeight="1"/>
    <row r="61" s="56" customFormat="1" customHeight="1"/>
    <row r="62" s="56" customFormat="1" customHeight="1"/>
    <row r="63" s="56" customFormat="1" customHeight="1"/>
    <row r="64" s="56" customFormat="1" customHeight="1"/>
    <row r="65" s="56" customFormat="1" customHeight="1"/>
    <row r="66" s="56" customFormat="1" customHeight="1"/>
    <row r="67" s="56" customFormat="1" customHeight="1"/>
    <row r="68" s="56" customFormat="1" customHeight="1"/>
    <row r="69" s="56" customFormat="1" customHeight="1"/>
    <row r="70" s="56" customFormat="1" customHeight="1"/>
    <row r="71" s="56" customFormat="1" customHeight="1"/>
    <row r="72" s="56" customFormat="1" customHeight="1"/>
    <row r="73" s="56" customFormat="1" customHeight="1"/>
    <row r="74" s="56" customFormat="1" customHeight="1"/>
    <row r="75" s="56" customFormat="1" customHeight="1"/>
    <row r="76" s="56" customFormat="1" customHeight="1"/>
    <row r="77" s="56" customFormat="1" customHeight="1"/>
    <row r="78" s="56" customFormat="1" customHeight="1"/>
    <row r="79" s="56" customFormat="1" customHeight="1"/>
    <row r="80" s="56" customFormat="1" customHeight="1"/>
    <row r="81" s="56" customFormat="1" customHeight="1"/>
    <row r="82" s="56" customFormat="1" customHeight="1"/>
    <row r="83" s="56" customFormat="1" customHeight="1"/>
    <row r="84" s="56" customFormat="1" customHeight="1"/>
    <row r="85" s="56" customFormat="1" customHeight="1"/>
    <row r="86" s="56" customFormat="1" customHeight="1"/>
    <row r="87" s="56" customFormat="1" customHeight="1"/>
    <row r="88" s="56" customFormat="1" customHeight="1"/>
    <row r="89" s="56" customFormat="1" customHeight="1"/>
    <row r="90" s="56" customFormat="1" customHeight="1"/>
    <row r="91" s="56" customFormat="1" customHeight="1"/>
    <row r="92" s="56" customFormat="1" customHeight="1"/>
    <row r="93" s="56" customFormat="1" customHeight="1"/>
    <row r="94" s="56" customFormat="1" customHeight="1"/>
    <row r="95" s="56" customFormat="1" customHeight="1"/>
    <row r="96" s="56" customFormat="1" customHeight="1"/>
    <row r="97" s="56" customFormat="1" customHeight="1"/>
    <row r="98" s="56" customFormat="1" customHeight="1"/>
    <row r="99" s="56" customFormat="1" customHeight="1"/>
    <row r="100" s="56" customFormat="1" customHeight="1"/>
    <row r="101" s="56" customFormat="1" customHeight="1"/>
    <row r="102" s="56" customFormat="1" customHeight="1"/>
    <row r="103" s="56" customFormat="1" customHeight="1"/>
    <row r="104" s="56" customFormat="1" customHeight="1"/>
    <row r="105" s="56" customFormat="1" customHeight="1"/>
    <row r="106" s="56" customFormat="1" customHeight="1"/>
    <row r="107" s="56" customFormat="1" customHeight="1"/>
    <row r="108" s="56" customFormat="1" customHeight="1"/>
    <row r="109" s="56" customFormat="1" customHeight="1"/>
    <row r="110" s="56" customFormat="1" customHeight="1"/>
    <row r="111" s="56" customFormat="1" customHeight="1"/>
    <row r="112" s="56" customFormat="1" customHeight="1"/>
    <row r="113" s="56" customFormat="1" customHeight="1"/>
    <row r="114" s="56" customFormat="1" customHeight="1"/>
    <row r="115" s="56" customFormat="1" customHeight="1"/>
    <row r="116" s="56" customFormat="1" customHeight="1"/>
    <row r="117" s="56" customFormat="1" customHeight="1"/>
    <row r="118" s="56" customFormat="1" customHeight="1"/>
    <row r="119" s="56" customFormat="1" customHeight="1"/>
    <row r="120" s="56" customFormat="1" customHeight="1"/>
    <row r="121" s="56" customFormat="1" customHeight="1"/>
    <row r="122" s="56" customFormat="1" customHeight="1"/>
    <row r="123" s="56" customFormat="1" customHeight="1"/>
    <row r="124" s="56" customFormat="1" customHeight="1"/>
    <row r="125" s="56" customFormat="1" customHeight="1"/>
    <row r="126" s="56" customFormat="1" customHeight="1"/>
    <row r="127" s="56" customFormat="1" customHeight="1"/>
    <row r="128" s="56" customFormat="1" customHeight="1"/>
    <row r="129" s="56" customFormat="1" customHeight="1"/>
    <row r="130" s="56" customFormat="1" customHeight="1"/>
    <row r="131" s="56" customFormat="1" customHeight="1"/>
    <row r="132" s="56" customFormat="1" customHeight="1"/>
    <row r="133" s="56" customFormat="1" customHeight="1"/>
    <row r="134" s="56" customFormat="1" customHeight="1"/>
    <row r="135" s="56" customFormat="1" customHeight="1"/>
    <row r="136" s="56" customFormat="1" customHeight="1"/>
    <row r="137" s="56" customFormat="1" customHeight="1"/>
    <row r="138" s="56" customFormat="1" customHeight="1"/>
    <row r="139" s="56" customFormat="1" customHeight="1"/>
    <row r="140" s="56" customFormat="1" customHeight="1"/>
    <row r="141" s="56" customFormat="1" customHeight="1"/>
    <row r="142" s="56" customFormat="1" customHeight="1"/>
    <row r="143" s="56" customFormat="1" customHeight="1"/>
    <row r="144" s="56" customFormat="1" customHeight="1"/>
    <row r="145" s="56" customFormat="1" customHeight="1"/>
    <row r="146" s="56" customFormat="1" customHeight="1"/>
    <row r="147" s="56" customFormat="1" customHeight="1"/>
    <row r="148" s="56" customFormat="1" customHeight="1"/>
    <row r="149" s="56" customFormat="1" customHeight="1"/>
    <row r="150" s="56" customFormat="1" customHeight="1"/>
    <row r="151" s="56" customFormat="1" customHeight="1"/>
    <row r="152" s="56" customFormat="1" customHeight="1"/>
    <row r="153" s="56" customFormat="1" customHeight="1"/>
    <row r="154" s="56" customFormat="1" customHeight="1"/>
    <row r="155" s="56" customFormat="1" customHeight="1"/>
    <row r="156" s="56" customFormat="1" customHeight="1"/>
    <row r="157" s="56" customFormat="1" customHeight="1"/>
    <row r="158" s="56" customFormat="1" customHeight="1"/>
    <row r="159" s="56" customFormat="1" customHeight="1"/>
    <row r="160" s="56" customFormat="1" customHeight="1"/>
    <row r="161" s="56" customFormat="1" customHeight="1"/>
    <row r="162" s="56" customFormat="1" customHeight="1"/>
    <row r="163" s="56" customFormat="1" customHeight="1"/>
    <row r="164" s="56" customFormat="1" customHeight="1"/>
    <row r="165" s="56" customFormat="1" customHeight="1"/>
    <row r="166" s="56" customFormat="1" customHeight="1"/>
    <row r="167" s="56" customFormat="1" customHeight="1"/>
    <row r="168" s="56" customFormat="1" customHeight="1"/>
    <row r="169" s="56" customFormat="1" customHeight="1"/>
    <row r="170" s="56" customFormat="1" customHeight="1"/>
    <row r="171" s="56" customFormat="1" customHeight="1"/>
    <row r="172" s="56" customFormat="1" customHeight="1"/>
    <row r="173" s="56" customFormat="1" customHeight="1"/>
    <row r="174" s="58" customFormat="1" customHeight="1"/>
    <row r="175" s="58" customFormat="1" customHeight="1"/>
    <row r="176" s="58" customFormat="1" customHeight="1"/>
    <row r="177" s="58" customFormat="1" customHeight="1"/>
    <row r="178" s="58" customFormat="1" customHeight="1"/>
    <row r="179" s="58" customFormat="1" customHeight="1"/>
    <row r="180" s="58" customFormat="1" customHeight="1"/>
    <row r="181" s="58" customFormat="1" customHeight="1"/>
    <row r="182" s="58" customFormat="1" customHeight="1"/>
    <row r="183" s="58" customFormat="1" customHeight="1"/>
    <row r="184" s="58" customFormat="1" customHeight="1"/>
    <row r="185" s="58" customFormat="1" customHeight="1"/>
    <row r="186" s="58" customFormat="1" customHeight="1"/>
    <row r="187" s="58" customFormat="1" customHeight="1"/>
    <row r="188" s="58" customFormat="1" customHeight="1"/>
    <row r="189" s="58" customFormat="1" customHeight="1"/>
    <row r="190" s="58" customFormat="1" customHeight="1"/>
    <row r="191" s="58" customFormat="1" customHeight="1"/>
    <row r="192" s="58" customFormat="1" customHeight="1"/>
    <row r="193" s="58" customFormat="1" customHeight="1"/>
    <row r="194" s="58" customFormat="1" customHeight="1"/>
    <row r="195" s="58" customFormat="1" customHeight="1"/>
    <row r="196" s="58" customFormat="1" customHeight="1"/>
    <row r="197" s="58" customFormat="1" customHeight="1"/>
    <row r="198" s="58" customFormat="1" customHeight="1"/>
    <row r="199" s="58" customFormat="1" customHeight="1"/>
    <row r="200" s="58" customFormat="1" customHeight="1"/>
    <row r="201" s="58" customFormat="1" customHeight="1"/>
    <row r="202" s="58" customFormat="1" customHeight="1"/>
    <row r="203" s="58" customFormat="1" customHeight="1"/>
    <row r="204" s="58" customFormat="1" customHeight="1"/>
    <row r="205" s="58" customFormat="1" customHeight="1"/>
    <row r="206" s="58" customFormat="1" customHeight="1"/>
    <row r="207" s="58" customFormat="1" customHeight="1"/>
    <row r="208" s="58" customFormat="1" customHeight="1"/>
    <row r="209" s="58" customFormat="1" customHeight="1"/>
    <row r="210" s="58" customFormat="1" customHeight="1"/>
    <row r="211" s="58" customFormat="1" customHeight="1"/>
    <row r="212" s="58" customFormat="1" customHeight="1"/>
    <row r="213" s="58" customFormat="1" customHeight="1"/>
    <row r="214" s="58" customFormat="1" customHeight="1"/>
    <row r="215" s="58" customFormat="1" customHeight="1"/>
    <row r="216" s="58" customFormat="1" customHeight="1"/>
    <row r="217" s="58" customFormat="1" customHeight="1"/>
    <row r="218" s="58" customFormat="1" customHeight="1"/>
    <row r="219" s="58" customFormat="1" customHeight="1"/>
    <row r="220" s="58" customFormat="1" customHeight="1"/>
    <row r="221" s="58" customFormat="1" customHeight="1"/>
    <row r="222" s="58" customFormat="1" customHeight="1"/>
    <row r="223" s="58" customFormat="1" customHeight="1"/>
    <row r="224" s="58" customFormat="1" customHeight="1"/>
    <row r="225" s="58" customFormat="1" customHeight="1"/>
    <row r="226" s="58" customFormat="1" customHeight="1"/>
    <row r="227" s="58" customFormat="1" customHeight="1"/>
    <row r="228" s="58" customFormat="1" customHeight="1"/>
    <row r="229" s="58" customFormat="1" customHeight="1"/>
    <row r="230" s="58" customFormat="1" customHeight="1"/>
    <row r="231" s="58" customFormat="1" customHeight="1"/>
    <row r="232" s="58" customFormat="1" customHeight="1"/>
    <row r="233" s="58" customFormat="1" customHeight="1"/>
    <row r="234" s="58" customFormat="1" customHeight="1"/>
    <row r="235" s="58" customFormat="1" customHeight="1"/>
    <row r="236" s="58" customFormat="1" customHeight="1"/>
    <row r="237" s="58" customFormat="1" customHeight="1"/>
    <row r="238" s="58" customFormat="1" customHeight="1"/>
    <row r="239" s="58" customFormat="1" customHeight="1"/>
    <row r="240" s="58" customFormat="1" customHeight="1"/>
    <row r="241" s="58" customFormat="1" customHeight="1"/>
    <row r="242" s="58" customFormat="1" customHeight="1"/>
    <row r="243" s="58" customFormat="1" customHeight="1"/>
    <row r="244" s="58" customFormat="1" customHeight="1"/>
    <row r="245" s="58" customFormat="1" customHeight="1"/>
    <row r="246" s="58" customFormat="1" customHeight="1"/>
    <row r="247" s="58" customFormat="1" customHeight="1"/>
    <row r="248" s="58" customFormat="1" customHeight="1"/>
    <row r="249" s="58" customFormat="1" customHeight="1"/>
    <row r="250" s="58" customFormat="1" customHeight="1"/>
    <row r="251" s="58" customFormat="1" customHeight="1"/>
    <row r="252" s="58" customFormat="1" customHeight="1"/>
    <row r="253" s="58" customFormat="1" customHeight="1"/>
    <row r="254" s="58" customFormat="1" customHeight="1"/>
    <row r="255" s="58" customFormat="1" customHeight="1"/>
    <row r="256" s="58" customFormat="1" customHeight="1"/>
    <row r="257" s="58" customFormat="1" customHeight="1"/>
    <row r="258" s="58" customFormat="1" customHeight="1"/>
    <row r="259" s="58" customFormat="1" customHeight="1"/>
    <row r="260" s="58" customFormat="1" customHeight="1"/>
    <row r="261" s="58" customFormat="1" customHeight="1"/>
    <row r="262" s="58" customFormat="1" customHeight="1"/>
    <row r="263" s="58" customFormat="1" customHeight="1"/>
    <row r="264" s="58" customFormat="1" customHeight="1"/>
    <row r="265" s="58" customFormat="1" customHeight="1"/>
    <row r="266" s="58" customFormat="1" customHeight="1"/>
    <row r="267" s="58" customFormat="1" customHeight="1"/>
    <row r="268" s="58" customFormat="1" customHeight="1"/>
    <row r="269" s="58" customFormat="1" customHeight="1"/>
    <row r="270" s="58" customFormat="1" customHeight="1"/>
    <row r="271" s="58" customFormat="1" customHeight="1"/>
    <row r="272" s="58" customFormat="1" customHeight="1"/>
    <row r="273" s="58" customFormat="1" customHeight="1"/>
    <row r="274" s="58" customFormat="1" customHeight="1"/>
    <row r="275" s="58" customFormat="1" customHeight="1"/>
    <row r="276" s="58" customFormat="1" customHeight="1"/>
    <row r="277" s="58" customFormat="1" customHeight="1"/>
    <row r="278" s="58" customFormat="1" customHeight="1"/>
    <row r="279" s="58" customFormat="1" customHeight="1"/>
    <row r="280" s="58" customFormat="1" customHeight="1"/>
    <row r="281" s="58" customFormat="1" customHeight="1"/>
    <row r="282" s="58" customFormat="1" customHeight="1"/>
    <row r="283" s="58" customFormat="1" customHeight="1"/>
    <row r="284" s="58" customFormat="1" customHeight="1"/>
    <row r="285" s="58" customFormat="1" customHeight="1"/>
    <row r="286" s="58" customFormat="1" customHeight="1"/>
    <row r="287" s="58" customFormat="1" customHeight="1"/>
    <row r="288" s="58" customFormat="1" customHeight="1"/>
    <row r="289" s="58" customFormat="1" customHeight="1"/>
    <row r="290" s="58" customFormat="1" customHeight="1"/>
    <row r="291" s="58" customFormat="1" customHeight="1"/>
    <row r="292" s="58" customFormat="1" customHeight="1"/>
    <row r="293" s="58" customFormat="1" customHeight="1"/>
    <row r="294" s="58" customFormat="1" customHeight="1"/>
    <row r="295" s="58" customFormat="1" customHeight="1"/>
    <row r="296" s="58" customFormat="1" customHeight="1"/>
    <row r="297" s="58" customFormat="1" customHeight="1"/>
    <row r="298" s="58" customFormat="1" customHeight="1"/>
    <row r="299" s="58" customFormat="1" customHeight="1"/>
    <row r="300" s="58" customFormat="1" customHeight="1"/>
    <row r="301" s="58" customFormat="1" customHeight="1"/>
    <row r="302" s="58" customFormat="1" customHeight="1"/>
    <row r="303" s="58" customFormat="1" customHeight="1"/>
    <row r="304" s="58" customFormat="1" customHeight="1"/>
    <row r="305" s="58" customFormat="1" customHeight="1"/>
    <row r="306" s="58" customFormat="1" customHeight="1"/>
    <row r="307" s="58" customFormat="1" customHeight="1"/>
    <row r="308" s="58" customFormat="1" customHeight="1"/>
    <row r="309" s="58" customFormat="1" customHeight="1"/>
    <row r="310" s="58" customFormat="1" customHeight="1"/>
    <row r="311" s="58" customFormat="1" customHeight="1"/>
    <row r="312" s="58" customFormat="1" customHeight="1"/>
    <row r="313" s="58" customFormat="1" customHeight="1"/>
    <row r="314" s="58" customFormat="1" customHeight="1"/>
    <row r="315" s="58" customFormat="1" customHeight="1"/>
    <row r="316" s="58" customFormat="1" customHeight="1"/>
    <row r="317" s="58" customFormat="1" customHeight="1"/>
    <row r="318" s="58" customFormat="1" customHeight="1"/>
    <row r="319" s="58" customFormat="1" customHeight="1"/>
    <row r="320" s="58" customFormat="1" customHeight="1"/>
    <row r="321" s="58" customFormat="1" customHeight="1"/>
    <row r="322" s="58" customFormat="1" customHeight="1"/>
    <row r="323" s="58" customFormat="1" customHeight="1"/>
    <row r="324" s="58" customFormat="1" customHeight="1"/>
    <row r="325" s="58" customFormat="1" customHeight="1"/>
    <row r="326" s="58" customFormat="1" customHeight="1"/>
    <row r="327" s="58" customFormat="1" customHeight="1"/>
    <row r="328" s="58" customFormat="1" customHeight="1"/>
    <row r="329" s="58" customFormat="1" customHeight="1"/>
    <row r="330" s="58" customFormat="1" customHeight="1"/>
    <row r="331" s="58" customFormat="1" customHeight="1"/>
    <row r="332" s="58" customFormat="1" customHeight="1"/>
    <row r="333" s="58" customFormat="1" customHeight="1"/>
    <row r="334" s="58" customFormat="1" customHeight="1"/>
    <row r="335" s="58" customFormat="1" customHeight="1"/>
    <row r="336" s="58" customFormat="1" customHeight="1"/>
    <row r="337" s="58" customFormat="1" customHeight="1"/>
    <row r="338" s="58" customFormat="1" customHeight="1"/>
    <row r="339" s="58" customFormat="1" customHeight="1"/>
    <row r="340" s="58" customFormat="1" customHeight="1"/>
    <row r="341" s="58" customFormat="1" customHeight="1"/>
    <row r="342" s="58" customFormat="1" customHeight="1"/>
    <row r="343" s="58" customFormat="1" customHeight="1"/>
    <row r="344" s="58" customFormat="1" customHeight="1"/>
    <row r="345" s="58" customFormat="1" customHeight="1"/>
    <row r="346" s="58" customFormat="1" customHeight="1"/>
    <row r="347" s="58" customFormat="1" customHeight="1"/>
    <row r="348" s="58" customFormat="1" customHeight="1"/>
    <row r="349" s="58" customFormat="1" customHeight="1"/>
    <row r="350" s="58" customFormat="1" customHeight="1"/>
    <row r="351" s="58" customFormat="1" customHeight="1"/>
    <row r="352" s="58" customFormat="1" customHeight="1"/>
    <row r="353" s="58" customFormat="1" customHeight="1"/>
    <row r="354" s="58" customFormat="1" customHeight="1"/>
    <row r="355" s="58" customFormat="1" customHeight="1"/>
    <row r="356" s="58" customFormat="1" customHeight="1"/>
    <row r="357" s="58" customFormat="1" customHeight="1"/>
    <row r="358" s="58" customFormat="1" customHeight="1"/>
    <row r="359" s="58" customFormat="1" customHeight="1"/>
    <row r="360" s="58" customFormat="1" customHeight="1"/>
    <row r="361" s="58" customFormat="1" customHeight="1"/>
    <row r="362" s="58" customFormat="1" customHeight="1"/>
    <row r="363" s="58" customFormat="1" customHeight="1"/>
    <row r="364" s="58" customFormat="1" customHeight="1"/>
    <row r="365" s="58" customFormat="1" customHeight="1"/>
    <row r="366" s="58" customFormat="1" customHeight="1"/>
    <row r="367" s="58" customFormat="1" customHeight="1"/>
    <row r="368" s="58" customFormat="1" customHeight="1"/>
    <row r="369" s="58" customFormat="1" customHeight="1"/>
    <row r="370" s="58" customFormat="1" customHeight="1"/>
    <row r="371" s="58" customFormat="1" customHeight="1"/>
    <row r="372" s="58" customFormat="1" customHeight="1"/>
    <row r="373" s="58" customFormat="1" customHeight="1"/>
    <row r="374" s="58" customFormat="1" customHeight="1"/>
    <row r="375" s="58" customFormat="1" customHeight="1"/>
    <row r="376" s="58" customFormat="1" customHeight="1"/>
    <row r="377" s="58" customFormat="1" customHeight="1"/>
    <row r="378" s="58" customFormat="1" customHeight="1"/>
    <row r="379" s="58" customFormat="1" customHeight="1"/>
    <row r="380" s="58" customFormat="1" customHeight="1"/>
    <row r="381" s="58" customFormat="1" customHeight="1"/>
    <row r="382" s="58" customFormat="1" customHeight="1"/>
    <row r="383" s="58" customFormat="1" customHeight="1"/>
    <row r="384" s="58" customFormat="1" customHeight="1"/>
    <row r="385" s="58" customFormat="1" customHeight="1"/>
    <row r="386" s="58" customFormat="1" customHeight="1"/>
    <row r="387" s="58" customFormat="1" customHeight="1"/>
    <row r="388" s="58" customFormat="1" customHeight="1"/>
    <row r="389" s="58" customFormat="1" customHeight="1"/>
    <row r="390" s="58" customFormat="1" customHeight="1"/>
    <row r="391" s="58" customFormat="1" customHeight="1"/>
    <row r="392" s="58" customFormat="1" customHeight="1"/>
    <row r="393" s="58" customFormat="1" customHeight="1"/>
    <row r="394" s="58" customFormat="1" customHeight="1"/>
    <row r="395" s="58" customFormat="1" customHeight="1"/>
    <row r="396" s="58" customFormat="1" customHeight="1"/>
    <row r="397" s="58" customFormat="1" customHeight="1"/>
    <row r="398" s="58" customFormat="1" customHeight="1"/>
    <row r="399" s="58" customFormat="1" customHeight="1"/>
    <row r="400" s="58" customFormat="1" customHeight="1"/>
    <row r="401" s="58" customFormat="1" customHeight="1"/>
    <row r="402" s="58" customFormat="1" customHeight="1"/>
    <row r="403" s="58" customFormat="1" customHeight="1"/>
    <row r="404" s="58" customFormat="1" customHeight="1"/>
    <row r="405" s="58" customFormat="1" customHeight="1"/>
    <row r="406" s="58" customFormat="1" customHeight="1"/>
    <row r="407" s="58" customFormat="1" customHeight="1"/>
    <row r="408" s="58" customFormat="1" customHeight="1"/>
    <row r="409" s="58" customFormat="1" customHeight="1"/>
    <row r="410" s="58" customFormat="1" customHeight="1"/>
    <row r="411" s="58" customFormat="1" customHeight="1"/>
    <row r="412" s="58" customFormat="1" customHeight="1"/>
    <row r="413" s="58" customFormat="1" customHeight="1"/>
    <row r="414" s="58" customFormat="1" customHeight="1"/>
    <row r="415" s="58" customFormat="1" customHeight="1"/>
    <row r="416" s="58" customFormat="1" customHeight="1"/>
    <row r="417" s="58" customFormat="1" customHeight="1"/>
    <row r="418" s="58" customFormat="1" customHeight="1"/>
    <row r="419" s="58" customFormat="1" customHeight="1"/>
    <row r="420" s="58" customFormat="1" customHeight="1"/>
    <row r="421" s="58" customFormat="1" customHeight="1"/>
    <row r="422" s="58" customFormat="1" customHeight="1"/>
    <row r="423" s="58" customFormat="1" customHeight="1"/>
    <row r="424" s="58" customFormat="1" customHeight="1"/>
    <row r="425" s="58" customFormat="1" customHeight="1"/>
    <row r="426" s="58" customFormat="1" customHeight="1"/>
    <row r="427" s="58" customFormat="1" customHeight="1"/>
    <row r="428" s="58" customFormat="1" customHeight="1"/>
    <row r="429" s="58" customFormat="1" customHeight="1"/>
    <row r="430" s="58" customFormat="1" customHeight="1"/>
    <row r="431" s="58" customFormat="1" customHeight="1"/>
    <row r="432" s="58" customFormat="1" customHeight="1"/>
    <row r="433" s="58" customFormat="1" customHeight="1"/>
    <row r="434" s="58" customFormat="1" customHeight="1"/>
    <row r="435" s="58" customFormat="1" customHeight="1"/>
    <row r="436" s="58" customFormat="1" customHeight="1"/>
    <row r="437" s="58" customFormat="1" customHeight="1"/>
    <row r="438" s="58" customFormat="1" customHeight="1"/>
    <row r="439" s="58" customFormat="1" customHeight="1"/>
    <row r="440" s="58" customFormat="1" customHeight="1"/>
    <row r="441" s="58" customFormat="1" customHeight="1"/>
    <row r="442" s="58" customFormat="1" customHeight="1"/>
    <row r="443" s="58" customFormat="1" customHeight="1"/>
    <row r="444" s="58" customFormat="1" customHeight="1"/>
    <row r="445" s="58" customFormat="1" customHeight="1"/>
    <row r="446" s="58" customFormat="1" customHeight="1"/>
    <row r="447" s="58" customFormat="1" customHeight="1"/>
    <row r="448" s="58" customFormat="1" customHeight="1"/>
    <row r="449" s="58" customFormat="1" customHeight="1"/>
    <row r="450" s="58" customFormat="1" customHeight="1"/>
    <row r="451" s="58" customFormat="1" customHeight="1"/>
    <row r="452" s="58" customFormat="1" customHeight="1"/>
    <row r="453" s="58" customFormat="1" customHeight="1"/>
    <row r="454" s="58" customFormat="1" customHeight="1"/>
    <row r="455" s="58" customFormat="1" customHeight="1"/>
    <row r="456" s="58" customFormat="1" customHeight="1"/>
    <row r="457" s="58" customFormat="1" customHeight="1"/>
    <row r="458" s="58" customFormat="1" customHeight="1"/>
    <row r="459" s="58" customFormat="1" customHeight="1"/>
    <row r="460" s="58" customFormat="1" customHeight="1"/>
    <row r="461" s="58" customFormat="1" customHeight="1"/>
    <row r="462" s="58" customFormat="1" customHeight="1"/>
    <row r="463" s="58" customFormat="1" customHeight="1"/>
    <row r="464" s="58" customFormat="1" customHeight="1"/>
    <row r="465" s="58" customFormat="1" customHeight="1"/>
    <row r="466" s="58" customFormat="1" customHeight="1"/>
    <row r="467" s="58" customFormat="1" customHeight="1"/>
    <row r="468" s="58" customFormat="1" customHeight="1"/>
    <row r="469" s="58" customFormat="1" customHeight="1"/>
    <row r="470" s="58" customFormat="1" customHeight="1"/>
    <row r="471" s="58" customFormat="1" customHeight="1"/>
    <row r="472" s="58" customFormat="1" customHeight="1"/>
    <row r="473" s="58" customFormat="1" customHeight="1"/>
    <row r="474" s="58" customFormat="1" customHeight="1"/>
    <row r="475" s="58" customFormat="1" customHeight="1"/>
    <row r="476" s="58" customFormat="1" customHeight="1"/>
    <row r="477" s="58" customFormat="1" customHeight="1"/>
    <row r="478" s="58" customFormat="1" customHeight="1"/>
    <row r="479" s="58" customFormat="1" customHeight="1"/>
    <row r="480" s="58" customFormat="1" customHeight="1"/>
    <row r="481" s="58" customFormat="1" customHeight="1"/>
    <row r="482" s="58" customFormat="1" customHeight="1"/>
    <row r="483" s="58" customFormat="1" customHeight="1"/>
    <row r="484" s="58" customFormat="1" customHeight="1"/>
    <row r="485" s="58" customFormat="1" customHeight="1"/>
    <row r="486" s="58" customFormat="1" customHeight="1"/>
    <row r="487" s="58" customFormat="1" customHeight="1"/>
    <row r="488" s="58" customFormat="1" customHeight="1"/>
    <row r="489" s="58" customFormat="1" customHeight="1"/>
    <row r="490" s="58" customFormat="1" customHeight="1"/>
    <row r="491" s="58" customFormat="1" customHeight="1"/>
    <row r="492" s="58" customFormat="1" customHeight="1"/>
    <row r="493" s="58" customFormat="1" customHeight="1"/>
    <row r="494" s="58" customFormat="1" customHeight="1"/>
    <row r="495" s="58" customFormat="1" customHeight="1"/>
    <row r="496" s="58" customFormat="1" customHeight="1"/>
    <row r="497" s="58" customFormat="1" customHeight="1"/>
    <row r="498" s="58" customFormat="1" customHeight="1"/>
    <row r="499" s="58" customFormat="1" customHeight="1"/>
    <row r="500" s="58" customFormat="1" customHeight="1"/>
    <row r="501" s="58" customFormat="1" customHeight="1"/>
    <row r="502" s="58" customFormat="1" customHeight="1"/>
    <row r="503" s="58" customFormat="1" customHeight="1"/>
    <row r="504" s="58" customFormat="1" customHeight="1"/>
    <row r="505" s="58" customFormat="1" customHeight="1"/>
    <row r="506" s="58" customFormat="1" customHeight="1"/>
    <row r="507" s="58" customFormat="1" customHeight="1"/>
    <row r="508" s="58" customFormat="1" customHeight="1"/>
    <row r="509" s="58" customFormat="1" customHeight="1"/>
    <row r="510" s="58" customFormat="1" customHeight="1"/>
    <row r="511" s="58" customFormat="1" customHeight="1"/>
    <row r="512" s="58" customFormat="1" customHeight="1"/>
    <row r="513" s="58" customFormat="1" customHeight="1"/>
    <row r="514" s="58" customFormat="1" customHeight="1"/>
    <row r="515" s="58" customFormat="1" customHeight="1"/>
    <row r="516" s="58" customFormat="1" customHeight="1"/>
    <row r="517" s="58" customFormat="1" customHeight="1"/>
    <row r="518" s="58" customFormat="1" customHeight="1"/>
    <row r="519" s="58" customFormat="1" customHeight="1"/>
    <row r="520" s="58" customFormat="1" customHeight="1"/>
    <row r="521" s="58" customFormat="1" customHeight="1"/>
    <row r="522" s="58" customFormat="1" customHeight="1"/>
    <row r="523" s="58" customFormat="1" customHeight="1"/>
    <row r="524" s="58" customFormat="1" customHeight="1"/>
    <row r="525" s="58" customFormat="1" customHeight="1"/>
    <row r="526" s="58" customFormat="1" customHeight="1"/>
    <row r="527" s="58" customFormat="1" customHeight="1"/>
    <row r="528" s="58" customFormat="1" customHeight="1"/>
    <row r="529" s="58" customFormat="1" customHeight="1"/>
    <row r="530" s="58" customFormat="1" customHeight="1"/>
    <row r="531" s="58" customFormat="1" customHeight="1"/>
    <row r="532" s="58" customFormat="1" customHeight="1"/>
    <row r="533" s="58" customFormat="1" customHeight="1"/>
    <row r="534" s="58" customFormat="1" customHeight="1"/>
    <row r="535" s="58" customFormat="1" customHeight="1"/>
    <row r="536" s="58" customFormat="1" customHeight="1"/>
    <row r="537" s="58" customFormat="1" customHeight="1"/>
    <row r="538" s="58" customFormat="1" customHeight="1"/>
    <row r="539" s="58" customFormat="1" customHeight="1"/>
    <row r="540" s="58" customFormat="1" customHeight="1"/>
    <row r="541" s="58" customFormat="1" customHeight="1"/>
    <row r="542" s="58" customFormat="1" customHeight="1"/>
    <row r="543" s="58" customFormat="1" customHeight="1"/>
    <row r="544" s="58" customFormat="1" customHeight="1"/>
    <row r="545" s="58" customFormat="1" customHeight="1"/>
    <row r="546" s="58" customFormat="1" customHeight="1"/>
    <row r="547" s="58" customFormat="1" customHeight="1"/>
    <row r="548" s="58" customFormat="1" customHeight="1"/>
    <row r="549" s="58" customFormat="1" customHeight="1"/>
    <row r="550" s="58" customFormat="1" customHeight="1"/>
    <row r="551" s="58" customFormat="1" customHeight="1"/>
    <row r="552" s="58" customFormat="1" customHeight="1"/>
    <row r="553" s="58" customFormat="1" customHeight="1"/>
    <row r="554" s="58" customFormat="1" customHeight="1"/>
    <row r="555" s="58" customFormat="1" customHeight="1"/>
    <row r="556" s="58" customFormat="1" customHeight="1"/>
    <row r="557" s="58" customFormat="1" customHeight="1"/>
    <row r="558" s="58" customFormat="1" customHeight="1"/>
    <row r="559" s="58" customFormat="1" customHeight="1"/>
    <row r="560" s="58" customFormat="1" customHeight="1"/>
    <row r="561" s="58" customFormat="1" customHeight="1"/>
    <row r="562" s="58" customFormat="1" customHeight="1"/>
    <row r="563" s="58" customFormat="1" customHeight="1"/>
    <row r="564" s="58" customFormat="1" customHeight="1"/>
    <row r="565" s="58" customFormat="1" customHeight="1"/>
    <row r="566" s="58" customFormat="1" customHeight="1"/>
    <row r="567" s="58" customFormat="1" customHeight="1"/>
    <row r="568" s="58" customFormat="1" customHeight="1"/>
    <row r="569" s="58" customFormat="1" customHeight="1"/>
    <row r="570" s="58" customFormat="1" customHeight="1"/>
    <row r="571" s="58" customFormat="1" customHeight="1"/>
    <row r="572" s="58" customFormat="1" customHeight="1"/>
    <row r="573" s="58" customFormat="1" customHeight="1"/>
    <row r="574" s="58" customFormat="1" customHeight="1"/>
    <row r="575" s="58" customFormat="1" customHeight="1"/>
    <row r="576" s="58" customFormat="1" customHeight="1"/>
    <row r="577" s="58" customFormat="1" customHeight="1"/>
    <row r="578" s="58" customFormat="1" customHeight="1"/>
    <row r="579" s="58" customFormat="1" customHeight="1"/>
    <row r="580" s="58" customFormat="1" customHeight="1"/>
    <row r="581" s="58" customFormat="1" customHeight="1"/>
    <row r="582" s="58" customFormat="1" customHeight="1"/>
    <row r="583" s="58" customFormat="1" customHeight="1"/>
    <row r="584" s="58" customFormat="1" customHeight="1"/>
    <row r="585" s="58" customFormat="1" customHeight="1"/>
    <row r="586" s="58" customFormat="1" customHeight="1"/>
    <row r="587" s="58" customFormat="1" customHeight="1"/>
    <row r="588" s="58" customFormat="1" customHeight="1"/>
    <row r="589" s="58" customFormat="1" customHeight="1"/>
    <row r="590" s="58" customFormat="1" customHeight="1"/>
    <row r="591" s="58" customFormat="1" customHeight="1"/>
    <row r="592" s="58" customFormat="1" customHeight="1"/>
    <row r="593" s="58" customFormat="1" customHeight="1"/>
    <row r="594" s="58" customFormat="1" customHeight="1"/>
    <row r="595" s="58" customFormat="1" customHeight="1"/>
    <row r="596" s="58" customFormat="1" customHeight="1"/>
    <row r="597" s="58" customFormat="1" customHeight="1"/>
    <row r="598" s="58" customFormat="1" customHeight="1"/>
    <row r="599" s="58" customFormat="1" customHeight="1"/>
    <row r="600" s="58" customFormat="1" customHeight="1"/>
    <row r="601" s="58" customFormat="1" customHeight="1"/>
    <row r="602" s="58" customFormat="1" customHeight="1"/>
    <row r="603" s="58" customFormat="1" customHeight="1"/>
    <row r="604" s="58" customFormat="1" customHeight="1"/>
    <row r="605" s="58" customFormat="1" customHeight="1"/>
    <row r="606" s="58" customFormat="1" customHeight="1"/>
    <row r="607" s="58" customFormat="1" customHeight="1"/>
    <row r="608" s="58" customFormat="1" customHeight="1"/>
    <row r="609" s="58" customFormat="1" customHeight="1"/>
    <row r="610" s="58" customFormat="1" customHeight="1"/>
    <row r="611" s="58" customFormat="1" customHeight="1"/>
    <row r="612" s="58" customFormat="1" customHeight="1"/>
    <row r="613" s="58" customFormat="1" customHeight="1"/>
    <row r="614" s="58" customFormat="1" customHeight="1"/>
    <row r="615" s="58" customFormat="1" customHeight="1"/>
    <row r="616" s="58" customFormat="1" customHeight="1"/>
    <row r="617" s="58" customFormat="1" customHeight="1"/>
    <row r="618" s="58" customFormat="1" customHeight="1"/>
    <row r="619" s="58" customFormat="1" customHeight="1"/>
    <row r="620" s="58" customFormat="1" customHeight="1"/>
    <row r="621" s="58" customFormat="1" customHeight="1"/>
    <row r="622" s="58" customFormat="1" customHeight="1"/>
    <row r="623" s="58" customFormat="1" customHeight="1"/>
    <row r="624" s="58" customFormat="1" customHeight="1"/>
    <row r="625" s="58" customFormat="1" customHeight="1"/>
    <row r="626" s="58" customFormat="1" customHeight="1"/>
    <row r="627" s="58" customFormat="1" customHeight="1"/>
    <row r="628" s="58" customFormat="1" customHeight="1"/>
    <row r="629" s="58" customFormat="1" customHeight="1"/>
    <row r="630" s="58" customFormat="1" customHeight="1"/>
    <row r="631" s="58" customFormat="1" customHeight="1"/>
    <row r="632" s="58" customFormat="1" customHeight="1"/>
    <row r="633" s="58" customFormat="1" customHeight="1"/>
    <row r="634" s="58" customFormat="1" customHeight="1"/>
    <row r="635" s="58" customFormat="1" customHeight="1"/>
    <row r="636" s="58" customFormat="1" customHeight="1"/>
    <row r="637" s="58" customFormat="1" customHeight="1"/>
    <row r="638" s="58" customFormat="1" customHeight="1"/>
    <row r="639" s="58" customFormat="1" customHeight="1"/>
    <row r="640" s="58" customFormat="1" customHeight="1"/>
    <row r="641" s="58" customFormat="1" customHeight="1"/>
    <row r="642" s="58" customFormat="1" customHeight="1"/>
    <row r="643" s="58" customFormat="1" customHeight="1"/>
    <row r="644" s="58" customFormat="1" customHeight="1"/>
    <row r="645" s="58" customFormat="1" customHeight="1"/>
    <row r="646" s="58" customFormat="1" customHeight="1"/>
    <row r="647" s="58" customFormat="1" customHeight="1"/>
    <row r="648" s="58" customFormat="1" customHeight="1"/>
    <row r="649" s="58" customFormat="1" customHeight="1"/>
    <row r="650" s="58" customFormat="1" customHeight="1"/>
    <row r="651" s="58" customFormat="1" customHeight="1"/>
    <row r="652" s="58" customFormat="1" customHeight="1"/>
    <row r="653" s="58" customFormat="1" customHeight="1"/>
    <row r="654" s="58" customFormat="1" customHeight="1"/>
    <row r="655" s="58" customFormat="1" customHeight="1"/>
    <row r="656" s="58" customFormat="1" customHeight="1"/>
    <row r="657" s="58" customFormat="1" customHeight="1"/>
    <row r="658" s="58" customFormat="1" customHeight="1"/>
    <row r="659" s="58" customFormat="1" customHeight="1"/>
    <row r="660" s="58" customFormat="1" customHeight="1"/>
    <row r="661" s="58" customFormat="1" customHeight="1"/>
    <row r="662" s="58" customFormat="1" customHeight="1"/>
    <row r="663" s="58" customFormat="1" customHeight="1"/>
    <row r="664" s="58" customFormat="1" customHeight="1"/>
    <row r="665" s="58" customFormat="1" customHeight="1"/>
    <row r="666" s="58" customFormat="1" customHeight="1"/>
    <row r="667" s="58" customFormat="1" customHeight="1"/>
    <row r="668" s="58" customFormat="1" customHeight="1"/>
    <row r="669" s="58" customFormat="1" customHeight="1"/>
    <row r="670" s="58" customFormat="1" customHeight="1"/>
    <row r="671" s="58" customFormat="1" customHeight="1"/>
    <row r="672" s="58" customFormat="1" customHeight="1"/>
    <row r="673" s="58" customFormat="1" customHeight="1"/>
    <row r="674" s="58" customFormat="1" customHeight="1"/>
    <row r="675" s="58" customFormat="1" customHeight="1"/>
    <row r="676" s="58" customFormat="1" customHeight="1"/>
    <row r="677" s="58" customFormat="1" customHeight="1"/>
    <row r="678" s="58" customFormat="1" customHeight="1"/>
    <row r="679" s="58" customFormat="1" customHeight="1"/>
    <row r="680" s="58" customFormat="1" customHeight="1"/>
    <row r="681" s="58" customFormat="1" customHeight="1"/>
    <row r="682" s="58" customFormat="1" customHeight="1"/>
    <row r="683" s="58" customFormat="1" customHeight="1"/>
    <row r="684" s="58" customFormat="1" customHeight="1"/>
    <row r="685" s="58" customFormat="1" customHeight="1"/>
    <row r="686" s="58" customFormat="1" customHeight="1"/>
    <row r="687" s="58" customFormat="1" customHeight="1"/>
    <row r="688" s="58" customFormat="1" customHeight="1"/>
    <row r="689" s="58" customFormat="1" customHeight="1"/>
    <row r="690" s="58" customFormat="1" customHeight="1"/>
    <row r="691" s="58" customFormat="1" customHeight="1"/>
    <row r="692" s="58" customFormat="1" customHeight="1"/>
    <row r="693" s="58" customFormat="1" customHeight="1"/>
    <row r="694" s="58" customFormat="1" customHeight="1"/>
    <row r="695" s="58" customFormat="1" customHeight="1"/>
    <row r="696" s="58" customFormat="1" customHeight="1"/>
    <row r="697" s="58" customFormat="1" customHeight="1"/>
    <row r="698" s="58" customFormat="1" customHeight="1"/>
    <row r="699" s="58" customFormat="1" customHeight="1"/>
    <row r="700" s="58" customFormat="1" customHeight="1"/>
    <row r="701" s="58" customFormat="1" customHeight="1"/>
    <row r="702" s="58" customFormat="1" customHeight="1"/>
    <row r="703" s="58" customFormat="1" customHeight="1"/>
    <row r="704" s="58" customFormat="1" customHeight="1"/>
    <row r="705" s="58" customFormat="1" customHeight="1"/>
    <row r="706" s="58" customFormat="1" customHeight="1"/>
    <row r="707" s="58" customFormat="1" customHeight="1"/>
    <row r="708" s="58" customFormat="1" customHeight="1"/>
    <row r="709" s="58" customFormat="1" customHeight="1"/>
    <row r="710" s="58" customFormat="1" customHeight="1"/>
    <row r="711" s="58" customFormat="1" customHeight="1"/>
    <row r="712" s="58" customFormat="1" customHeight="1"/>
    <row r="713" s="58" customFormat="1" customHeight="1"/>
    <row r="714" s="58" customFormat="1" customHeight="1"/>
    <row r="715" s="58" customFormat="1" customHeight="1"/>
    <row r="716" s="58" customFormat="1" customHeight="1"/>
    <row r="717" s="58" customFormat="1" customHeight="1"/>
    <row r="718" s="58" customFormat="1" customHeight="1"/>
    <row r="719" s="58" customFormat="1" customHeight="1"/>
    <row r="720" s="58" customFormat="1" customHeight="1"/>
    <row r="721" s="58" customFormat="1" customHeight="1"/>
    <row r="722" s="58" customFormat="1" customHeight="1"/>
    <row r="723" s="58" customFormat="1" customHeight="1"/>
    <row r="724" s="58" customFormat="1" customHeight="1"/>
    <row r="725" s="58" customFormat="1" customHeight="1"/>
    <row r="726" s="58" customFormat="1" customHeight="1"/>
    <row r="727" s="58" customFormat="1" customHeight="1"/>
    <row r="728" s="58" customFormat="1" customHeight="1"/>
    <row r="729" s="58" customFormat="1" customHeight="1"/>
    <row r="730" s="58" customFormat="1" customHeight="1"/>
    <row r="731" s="58" customFormat="1" customHeight="1"/>
    <row r="732" s="58" customFormat="1" customHeight="1"/>
    <row r="733" s="58" customFormat="1" customHeight="1"/>
    <row r="734" s="58" customFormat="1" customHeight="1"/>
    <row r="735" s="58" customFormat="1" customHeight="1"/>
    <row r="736" s="58" customFormat="1" customHeight="1"/>
    <row r="737" s="58" customFormat="1" customHeight="1"/>
    <row r="738" s="58" customFormat="1" customHeight="1"/>
    <row r="739" s="58" customFormat="1" customHeight="1"/>
    <row r="740" s="58" customFormat="1" customHeight="1"/>
    <row r="741" s="58" customFormat="1" customHeight="1"/>
    <row r="742" s="58" customFormat="1" customHeight="1"/>
    <row r="743" s="58" customFormat="1" customHeight="1"/>
    <row r="744" s="58" customFormat="1" customHeight="1"/>
    <row r="745" s="58" customFormat="1" customHeight="1"/>
    <row r="746" s="58" customFormat="1" customHeight="1"/>
    <row r="747" s="58" customFormat="1" customHeight="1"/>
    <row r="748" s="58" customFormat="1" customHeight="1"/>
    <row r="749" s="58" customFormat="1" customHeight="1"/>
    <row r="750" s="58" customFormat="1" customHeight="1"/>
    <row r="751" s="58" customFormat="1" customHeight="1"/>
    <row r="752" s="58" customFormat="1" customHeight="1"/>
    <row r="753" s="58" customFormat="1" customHeight="1"/>
    <row r="754" s="58" customFormat="1" customHeight="1"/>
    <row r="755" s="58" customFormat="1" customHeight="1"/>
    <row r="756" s="58" customFormat="1" customHeight="1"/>
    <row r="757" s="58" customFormat="1" customHeight="1"/>
    <row r="758" s="58" customFormat="1" customHeight="1"/>
    <row r="759" s="58" customFormat="1" customHeight="1"/>
    <row r="760" s="58" customFormat="1" customHeight="1"/>
    <row r="761" s="58" customFormat="1" customHeight="1"/>
    <row r="762" s="58" customFormat="1" customHeight="1"/>
    <row r="763" s="58" customFormat="1" customHeight="1"/>
    <row r="764" s="58" customFormat="1" customHeight="1"/>
    <row r="765" s="58" customFormat="1" customHeight="1"/>
    <row r="766" s="58" customFormat="1" customHeight="1"/>
    <row r="767" s="58" customFormat="1" customHeight="1"/>
    <row r="768" s="58" customFormat="1" customHeight="1"/>
    <row r="769" s="58" customFormat="1" customHeight="1"/>
    <row r="770" s="58" customFormat="1" customHeight="1"/>
    <row r="771" s="58" customFormat="1" customHeight="1"/>
    <row r="772" s="58" customFormat="1" customHeight="1"/>
    <row r="773" s="58" customFormat="1" customHeight="1"/>
    <row r="774" s="58" customFormat="1" customHeight="1"/>
    <row r="775" s="58" customFormat="1" customHeight="1"/>
    <row r="776" s="58" customFormat="1" customHeight="1"/>
    <row r="777" s="58" customFormat="1" customHeight="1"/>
    <row r="778" s="58" customFormat="1" customHeight="1"/>
    <row r="779" s="58" customFormat="1" customHeight="1"/>
    <row r="780" s="58" customFormat="1" customHeight="1"/>
    <row r="781" s="58" customFormat="1" customHeight="1"/>
    <row r="782" s="58" customFormat="1" customHeight="1"/>
    <row r="783" s="58" customFormat="1" customHeight="1"/>
    <row r="784" s="58" customFormat="1" customHeight="1"/>
    <row r="785" s="58" customFormat="1" customHeight="1"/>
    <row r="786" s="58" customFormat="1" customHeight="1"/>
    <row r="787" s="58" customFormat="1" customHeight="1"/>
    <row r="788" s="58" customFormat="1" customHeight="1"/>
    <row r="789" s="58" customFormat="1" customHeight="1"/>
    <row r="790" s="58" customFormat="1" customHeight="1"/>
    <row r="791" s="58" customFormat="1" customHeight="1"/>
    <row r="792" s="58" customFormat="1" customHeight="1"/>
    <row r="793" s="58" customFormat="1" customHeight="1"/>
    <row r="794" s="58" customFormat="1" customHeight="1"/>
    <row r="795" s="58" customFormat="1" customHeight="1"/>
    <row r="796" s="58" customFormat="1" customHeight="1"/>
    <row r="797" s="58" customFormat="1" customHeight="1"/>
    <row r="798" s="58" customFormat="1" customHeight="1"/>
    <row r="799" s="58" customFormat="1" customHeight="1"/>
    <row r="800" s="58" customFormat="1" customHeight="1"/>
    <row r="801" s="58" customFormat="1" customHeight="1"/>
    <row r="802" s="58" customFormat="1" customHeight="1"/>
    <row r="803" s="58" customFormat="1" customHeight="1"/>
    <row r="804" s="58" customFormat="1" customHeight="1"/>
    <row r="805" s="58" customFormat="1" customHeight="1"/>
    <row r="806" s="58" customFormat="1" customHeight="1"/>
    <row r="807" s="58" customFormat="1" customHeight="1"/>
    <row r="808" s="58" customFormat="1" customHeight="1"/>
    <row r="809" s="58" customFormat="1" customHeight="1"/>
    <row r="810" s="58" customFormat="1" customHeight="1"/>
    <row r="811" s="58" customFormat="1" customHeight="1"/>
    <row r="812" s="58" customFormat="1" customHeight="1"/>
    <row r="813" s="58" customFormat="1" customHeight="1"/>
    <row r="814" s="58" customFormat="1" customHeight="1"/>
    <row r="815" s="58" customFormat="1" customHeight="1"/>
    <row r="816" s="58" customFormat="1" customHeight="1"/>
    <row r="817" s="58" customFormat="1" customHeight="1"/>
    <row r="818" s="58" customFormat="1" customHeight="1"/>
    <row r="819" s="58" customFormat="1" customHeight="1"/>
    <row r="820" s="58" customFormat="1" customHeight="1"/>
    <row r="821" s="58" customFormat="1" customHeight="1"/>
    <row r="822" s="58" customFormat="1" customHeight="1"/>
    <row r="823" s="58" customFormat="1" customHeight="1"/>
    <row r="824" s="58" customFormat="1" customHeight="1"/>
    <row r="825" s="58" customFormat="1" customHeight="1"/>
    <row r="826" s="58" customFormat="1" customHeight="1"/>
    <row r="827" s="58" customFormat="1" customHeight="1"/>
    <row r="828" s="58" customFormat="1" customHeight="1"/>
    <row r="829" s="58" customFormat="1" customHeight="1"/>
    <row r="830" s="58" customFormat="1" customHeight="1"/>
    <row r="831" s="58" customFormat="1" customHeight="1"/>
    <row r="832" s="58" customFormat="1" customHeight="1"/>
    <row r="833" s="58" customFormat="1" customHeight="1"/>
    <row r="834" s="58" customFormat="1" customHeight="1"/>
    <row r="835" s="58" customFormat="1" customHeight="1"/>
    <row r="836" s="58" customFormat="1" customHeight="1"/>
    <row r="837" s="58" customFormat="1" customHeight="1"/>
    <row r="838" s="58" customFormat="1" customHeight="1"/>
    <row r="839" s="58" customFormat="1" customHeight="1"/>
    <row r="840" s="58" customFormat="1" customHeight="1"/>
    <row r="841" s="58" customFormat="1" customHeight="1"/>
    <row r="842" s="58" customFormat="1" customHeight="1"/>
    <row r="843" s="58" customFormat="1" customHeight="1"/>
    <row r="844" s="58" customFormat="1" customHeight="1"/>
    <row r="845" s="58" customFormat="1" customHeight="1"/>
    <row r="846" s="58" customFormat="1" customHeight="1"/>
    <row r="847" s="58" customFormat="1" customHeight="1"/>
    <row r="848" s="58" customFormat="1" customHeight="1"/>
    <row r="849" s="58" customFormat="1" customHeight="1"/>
    <row r="850" s="58" customFormat="1" customHeight="1"/>
    <row r="851" s="58" customFormat="1" customHeight="1"/>
    <row r="852" s="58" customFormat="1" customHeight="1"/>
    <row r="853" s="58" customFormat="1" customHeight="1"/>
    <row r="854" s="58" customFormat="1" customHeight="1"/>
    <row r="855" s="58" customFormat="1" customHeight="1"/>
    <row r="856" s="58" customFormat="1" customHeight="1"/>
    <row r="857" s="58" customFormat="1" customHeight="1"/>
    <row r="858" s="58" customFormat="1" customHeight="1"/>
    <row r="859" s="58" customFormat="1" customHeight="1"/>
    <row r="860" s="58" customFormat="1" customHeight="1"/>
    <row r="861" s="58" customFormat="1" customHeight="1"/>
    <row r="862" s="58" customFormat="1" customHeight="1"/>
    <row r="863" s="58" customFormat="1" customHeight="1"/>
    <row r="864" s="58" customFormat="1" customHeight="1"/>
    <row r="865" s="58" customFormat="1" customHeight="1"/>
    <row r="866" s="58" customFormat="1" customHeight="1"/>
    <row r="867" s="58" customFormat="1" customHeight="1"/>
    <row r="868" s="58" customFormat="1" customHeight="1"/>
    <row r="869" s="58" customFormat="1" customHeight="1"/>
    <row r="870" s="58" customFormat="1" customHeight="1"/>
    <row r="871" s="58" customFormat="1" customHeight="1"/>
    <row r="872" s="58" customFormat="1" customHeight="1"/>
    <row r="873" s="58" customFormat="1" customHeight="1"/>
    <row r="874" s="58" customFormat="1" customHeight="1"/>
    <row r="875" s="58" customFormat="1" customHeight="1"/>
    <row r="876" s="58" customFormat="1" customHeight="1"/>
    <row r="877" s="58" customFormat="1" customHeight="1"/>
    <row r="878" s="58" customFormat="1" customHeight="1"/>
    <row r="879" s="58" customFormat="1" customHeight="1"/>
    <row r="880" s="58" customFormat="1" customHeight="1"/>
    <row r="881" s="58" customFormat="1" customHeight="1"/>
    <row r="882" s="58" customFormat="1" customHeight="1"/>
    <row r="883" s="58" customFormat="1" customHeight="1"/>
    <row r="884" s="58" customFormat="1" customHeight="1"/>
    <row r="885" s="58" customFormat="1" customHeight="1"/>
    <row r="886" s="58" customFormat="1" customHeight="1"/>
    <row r="887" s="58" customFormat="1" customHeight="1"/>
    <row r="888" s="58" customFormat="1" customHeight="1"/>
    <row r="889" s="58" customFormat="1" customHeight="1"/>
    <row r="890" s="58" customFormat="1" customHeight="1"/>
    <row r="891" s="58" customFormat="1" customHeight="1"/>
    <row r="892" s="58" customFormat="1" customHeight="1"/>
    <row r="893" s="58" customFormat="1" customHeight="1"/>
    <row r="894" s="58" customFormat="1" customHeight="1"/>
    <row r="895" s="58" customFormat="1" customHeight="1"/>
    <row r="896" s="58" customFormat="1" customHeight="1"/>
    <row r="897" s="58" customFormat="1" customHeight="1"/>
    <row r="898" s="58" customFormat="1" customHeight="1"/>
    <row r="899" s="58" customFormat="1" customHeight="1"/>
    <row r="900" s="58" customFormat="1" customHeight="1"/>
    <row r="901" s="58" customFormat="1" customHeight="1"/>
    <row r="902" s="58" customFormat="1" customHeight="1"/>
    <row r="903" s="58" customFormat="1" customHeight="1"/>
    <row r="904" s="58" customFormat="1" customHeight="1"/>
    <row r="905" s="58" customFormat="1" customHeight="1"/>
    <row r="906" s="58" customFormat="1" customHeight="1"/>
    <row r="907" s="58" customFormat="1" customHeight="1"/>
    <row r="908" s="58" customFormat="1" customHeight="1"/>
    <row r="909" s="58" customFormat="1" customHeight="1"/>
    <row r="910" s="58" customFormat="1" customHeight="1"/>
    <row r="911" s="58" customFormat="1" customHeight="1"/>
    <row r="912" s="58" customFormat="1" customHeight="1"/>
    <row r="913" s="58" customFormat="1" customHeight="1"/>
    <row r="914" s="58" customFormat="1" customHeight="1"/>
    <row r="915" s="58" customFormat="1" customHeight="1"/>
    <row r="916" s="58" customFormat="1" customHeight="1"/>
    <row r="917" s="58" customFormat="1" customHeight="1"/>
    <row r="918" s="58" customFormat="1" customHeight="1"/>
    <row r="919" s="58" customFormat="1" customHeight="1"/>
    <row r="920" s="58" customFormat="1" customHeight="1"/>
    <row r="921" s="58" customFormat="1" customHeight="1"/>
    <row r="922" s="58" customFormat="1" customHeight="1"/>
    <row r="923" s="58" customFormat="1" customHeight="1"/>
    <row r="924" s="58" customFormat="1" customHeight="1"/>
    <row r="925" s="58" customFormat="1" customHeight="1"/>
    <row r="926" s="58" customFormat="1" customHeight="1"/>
    <row r="927" s="58" customFormat="1" customHeight="1"/>
    <row r="928" s="58" customFormat="1" customHeight="1"/>
    <row r="929" s="58" customFormat="1" customHeight="1"/>
    <row r="930" s="58" customFormat="1" customHeight="1"/>
    <row r="931" s="58" customFormat="1" customHeight="1"/>
    <row r="932" s="58" customFormat="1" customHeight="1"/>
    <row r="933" s="58" customFormat="1" customHeight="1"/>
    <row r="934" s="58" customFormat="1" customHeight="1"/>
    <row r="935" s="58" customFormat="1" customHeight="1"/>
    <row r="936" s="58" customFormat="1" customHeight="1"/>
    <row r="937" s="58" customFormat="1" customHeight="1"/>
    <row r="938" s="58" customFormat="1" customHeight="1"/>
    <row r="939" s="58" customFormat="1" customHeight="1"/>
    <row r="940" s="58" customFormat="1" customHeight="1"/>
    <row r="941" s="58" customFormat="1" customHeight="1"/>
    <row r="942" s="58" customFormat="1" customHeight="1"/>
    <row r="943" s="58" customFormat="1" customHeight="1"/>
    <row r="944" s="58" customFormat="1" customHeight="1"/>
    <row r="945" s="58" customFormat="1" customHeight="1"/>
    <row r="946" s="58" customFormat="1" customHeight="1"/>
    <row r="947" s="58" customFormat="1" customHeight="1"/>
    <row r="948" s="58" customFormat="1" customHeight="1"/>
    <row r="949" s="58" customFormat="1" customHeight="1"/>
    <row r="950" s="58" customFormat="1" customHeight="1"/>
    <row r="951" s="58" customFormat="1" customHeight="1"/>
    <row r="952" s="58" customFormat="1" customHeight="1"/>
    <row r="953" s="58" customFormat="1" customHeight="1"/>
    <row r="954" s="58" customFormat="1" customHeight="1"/>
    <row r="955" s="58" customFormat="1" customHeight="1"/>
    <row r="956" s="58" customFormat="1" customHeight="1"/>
    <row r="957" s="58" customFormat="1" customHeight="1"/>
    <row r="958" s="58" customFormat="1" customHeight="1"/>
    <row r="959" s="58" customFormat="1" customHeight="1"/>
    <row r="960" s="58" customFormat="1" customHeight="1"/>
    <row r="961" s="58" customFormat="1" customHeight="1"/>
    <row r="962" s="58" customFormat="1" customHeight="1"/>
    <row r="963" s="58" customFormat="1" customHeight="1"/>
    <row r="964" s="58" customFormat="1" customHeight="1"/>
    <row r="965" s="58" customFormat="1" customHeight="1"/>
    <row r="966" s="58" customFormat="1" customHeight="1"/>
    <row r="967" s="58" customFormat="1" customHeight="1"/>
    <row r="968" s="58" customFormat="1" customHeight="1"/>
    <row r="969" s="58" customFormat="1" customHeight="1"/>
    <row r="970" s="58" customFormat="1" customHeight="1"/>
    <row r="971" s="58" customFormat="1" customHeight="1"/>
    <row r="972" s="58" customFormat="1" customHeight="1"/>
    <row r="973" s="58" customFormat="1" customHeight="1"/>
    <row r="974" s="58" customFormat="1" customHeight="1"/>
    <row r="975" s="58" customFormat="1" customHeight="1"/>
    <row r="976" s="58" customFormat="1" customHeight="1"/>
    <row r="977" s="58" customFormat="1" customHeight="1"/>
    <row r="978" s="58" customFormat="1" customHeight="1"/>
    <row r="979" s="58" customFormat="1" customHeight="1"/>
    <row r="980" s="58" customFormat="1" customHeight="1"/>
    <row r="981" s="58" customFormat="1" customHeight="1"/>
    <row r="982" s="58" customFormat="1" customHeight="1"/>
    <row r="983" s="58" customFormat="1" customHeight="1"/>
    <row r="984" s="58" customFormat="1" customHeight="1"/>
    <row r="985" s="58" customFormat="1" customHeight="1"/>
    <row r="986" s="58" customFormat="1" customHeight="1"/>
    <row r="987" s="58" customFormat="1" customHeight="1"/>
    <row r="988" s="58" customFormat="1" customHeight="1"/>
    <row r="989" s="58" customFormat="1" customHeight="1"/>
    <row r="990" s="58" customFormat="1" customHeight="1"/>
    <row r="991" s="58" customFormat="1" customHeight="1"/>
    <row r="992" s="58" customFormat="1" customHeight="1"/>
    <row r="993" s="58" customFormat="1" customHeight="1"/>
    <row r="994" s="58" customFormat="1" customHeight="1"/>
    <row r="995" s="58" customFormat="1" customHeight="1"/>
    <row r="996" s="58" customFormat="1" customHeight="1"/>
    <row r="997" s="58" customFormat="1" customHeight="1"/>
    <row r="998" s="58" customFormat="1" customHeight="1"/>
    <row r="999" s="58" customFormat="1" customHeight="1"/>
    <row r="1000" s="58" customFormat="1" customHeight="1"/>
    <row r="1001" s="58" customFormat="1" customHeight="1"/>
    <row r="1002" s="58" customFormat="1" customHeight="1"/>
    <row r="1003" s="58" customFormat="1" customHeight="1"/>
    <row r="1004" s="58" customFormat="1" customHeight="1"/>
    <row r="1005" s="58" customFormat="1" customHeight="1"/>
    <row r="1006" s="58" customFormat="1" customHeight="1"/>
  </sheetData>
  <mergeCells count="1">
    <mergeCell ref="A2:D2"/>
  </mergeCells>
  <pageMargins left="0.7" right="0.7" top="0.75" bottom="0.75" header="0.3" footer="0.3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06"/>
  <sheetViews>
    <sheetView workbookViewId="0">
      <selection activeCell="B31" sqref="B31"/>
    </sheetView>
  </sheetViews>
  <sheetFormatPr defaultColWidth="8.75" defaultRowHeight="21" customHeight="1" outlineLevelCol="1"/>
  <cols>
    <col min="1" max="1" width="40.875" style="59" customWidth="1"/>
    <col min="2" max="2" width="26" style="59" customWidth="1"/>
    <col min="3" max="32" width="9" style="59"/>
    <col min="33" max="16384" width="8.75" style="59"/>
  </cols>
  <sheetData>
    <row r="1" s="54" customFormat="1" ht="20.45" customHeight="1" spans="1:2">
      <c r="A1" s="60" t="s">
        <v>873</v>
      </c>
      <c r="B1" s="61"/>
    </row>
    <row r="2" s="55" customFormat="1" ht="49.5" customHeight="1" spans="1:2">
      <c r="A2" s="62" t="s">
        <v>874</v>
      </c>
      <c r="B2" s="62"/>
    </row>
    <row r="3" s="56" customFormat="1" customHeight="1" spans="1:2">
      <c r="A3" s="63"/>
      <c r="B3" s="64" t="s">
        <v>2</v>
      </c>
    </row>
    <row r="4" s="57" customFormat="1" ht="29.25" customHeight="1" spans="1:2">
      <c r="A4" s="65" t="s">
        <v>831</v>
      </c>
      <c r="B4" s="65" t="s">
        <v>4</v>
      </c>
    </row>
    <row r="5" s="56" customFormat="1" ht="29.25" customHeight="1" spans="1:2">
      <c r="A5" s="66" t="s">
        <v>832</v>
      </c>
      <c r="B5" s="70"/>
    </row>
    <row r="6" s="56" customFormat="1" ht="29.25" customHeight="1" spans="1:2">
      <c r="A6" s="68" t="s">
        <v>834</v>
      </c>
      <c r="B6" s="71"/>
    </row>
    <row r="7" s="56" customFormat="1" ht="29.25" customHeight="1" spans="1:2">
      <c r="A7" s="68" t="s">
        <v>836</v>
      </c>
      <c r="B7" s="71"/>
    </row>
    <row r="8" s="56" customFormat="1" ht="29.25" customHeight="1" spans="1:2">
      <c r="A8" s="68" t="s">
        <v>838</v>
      </c>
      <c r="B8" s="71"/>
    </row>
    <row r="9" s="56" customFormat="1" ht="29.25" customHeight="1" spans="1:2">
      <c r="A9" s="68" t="s">
        <v>840</v>
      </c>
      <c r="B9" s="71"/>
    </row>
    <row r="10" s="56" customFormat="1" ht="29.25" customHeight="1" spans="1:2">
      <c r="A10" s="68" t="s">
        <v>842</v>
      </c>
      <c r="B10" s="71"/>
    </row>
    <row r="11" s="56" customFormat="1" ht="29.25" customHeight="1" spans="1:2">
      <c r="A11" s="68" t="s">
        <v>844</v>
      </c>
      <c r="B11" s="71"/>
    </row>
    <row r="12" s="56" customFormat="1" ht="29.25" customHeight="1" spans="1:2">
      <c r="A12" s="68" t="s">
        <v>846</v>
      </c>
      <c r="B12" s="71"/>
    </row>
    <row r="13" s="56" customFormat="1" ht="29.25" customHeight="1" spans="1:2">
      <c r="A13" s="68" t="s">
        <v>848</v>
      </c>
      <c r="B13" s="71"/>
    </row>
    <row r="14" s="56" customFormat="1" ht="29.25" customHeight="1" spans="1:2">
      <c r="A14" s="68" t="s">
        <v>850</v>
      </c>
      <c r="B14" s="71"/>
    </row>
    <row r="15" s="56" customFormat="1" ht="29.25" customHeight="1" spans="1:2">
      <c r="A15" s="68" t="s">
        <v>852</v>
      </c>
      <c r="B15" s="71"/>
    </row>
    <row r="16" s="56" customFormat="1" ht="29.25" customHeight="1" spans="1:2">
      <c r="A16" s="68" t="s">
        <v>854</v>
      </c>
      <c r="B16" s="71"/>
    </row>
    <row r="17" s="56" customFormat="1" ht="29.25" customHeight="1" spans="1:2">
      <c r="A17" s="68" t="s">
        <v>856</v>
      </c>
      <c r="B17" s="71"/>
    </row>
    <row r="18" s="56" customFormat="1" ht="29.25" customHeight="1" spans="1:2">
      <c r="A18" s="68" t="s">
        <v>858</v>
      </c>
      <c r="B18" s="71"/>
    </row>
    <row r="19" s="56" customFormat="1" ht="29.25" customHeight="1" spans="1:2">
      <c r="A19" s="68" t="s">
        <v>860</v>
      </c>
      <c r="B19" s="71"/>
    </row>
    <row r="20" s="56" customFormat="1" ht="29.25" customHeight="1" spans="1:2">
      <c r="A20" s="68" t="s">
        <v>862</v>
      </c>
      <c r="B20" s="71"/>
    </row>
    <row r="21" s="56" customFormat="1" ht="29.25" customHeight="1" spans="1:2">
      <c r="A21" s="68" t="s">
        <v>863</v>
      </c>
      <c r="B21" s="71">
        <f>SUM(B22:B24)</f>
        <v>0</v>
      </c>
    </row>
    <row r="22" s="56" customFormat="1" ht="29.25" customHeight="1" spans="1:2">
      <c r="A22" s="68" t="s">
        <v>864</v>
      </c>
      <c r="B22" s="71"/>
    </row>
    <row r="23" s="56" customFormat="1" ht="29.25" customHeight="1" spans="1:2">
      <c r="A23" s="68" t="s">
        <v>865</v>
      </c>
      <c r="B23" s="71"/>
    </row>
    <row r="24" s="56" customFormat="1" ht="29.25" customHeight="1" spans="1:2">
      <c r="A24" s="68" t="s">
        <v>866</v>
      </c>
      <c r="B24" s="71"/>
    </row>
    <row r="25" s="56" customFormat="1" ht="29.25" customHeight="1" spans="1:2">
      <c r="A25" s="68" t="s">
        <v>867</v>
      </c>
      <c r="B25" s="71"/>
    </row>
    <row r="26" s="56" customFormat="1" ht="29.25" customHeight="1" spans="1:2">
      <c r="A26" s="68" t="s">
        <v>868</v>
      </c>
      <c r="B26" s="71"/>
    </row>
    <row r="27" s="56" customFormat="1" ht="29.25" customHeight="1" spans="1:2">
      <c r="A27" s="68" t="s">
        <v>869</v>
      </c>
      <c r="B27" s="71">
        <f>B21</f>
        <v>0</v>
      </c>
    </row>
    <row r="28" s="56" customFormat="1" ht="29.25" customHeight="1" spans="1:2">
      <c r="A28" s="68" t="s">
        <v>871</v>
      </c>
      <c r="B28" s="71"/>
    </row>
    <row r="29" s="56" customFormat="1" ht="29.25" customHeight="1" spans="1:2">
      <c r="A29" s="69" t="s">
        <v>872</v>
      </c>
      <c r="B29" s="65">
        <v>42</v>
      </c>
    </row>
    <row r="30" s="56" customFormat="1" ht="29.25" customHeight="1" spans="1:2">
      <c r="A30" s="69"/>
      <c r="B30" s="65"/>
    </row>
    <row r="31" s="56" customFormat="1" ht="29.25" customHeight="1" spans="1:2">
      <c r="A31" s="69" t="s">
        <v>21</v>
      </c>
      <c r="B31" s="65">
        <v>42</v>
      </c>
    </row>
    <row r="32" s="56" customFormat="1" customHeight="1"/>
    <row r="33" s="56" customFormat="1" customHeight="1"/>
    <row r="34" s="56" customFormat="1" customHeight="1"/>
    <row r="35" s="56" customFormat="1" customHeight="1"/>
    <row r="36" s="56" customFormat="1" customHeight="1"/>
    <row r="37" s="56" customFormat="1" customHeight="1"/>
    <row r="38" s="56" customFormat="1" customHeight="1"/>
    <row r="39" s="56" customFormat="1" customHeight="1"/>
    <row r="40" s="56" customFormat="1" customHeight="1"/>
    <row r="41" s="56" customFormat="1" customHeight="1"/>
    <row r="42" s="56" customFormat="1" customHeight="1"/>
    <row r="43" s="56" customFormat="1" customHeight="1"/>
    <row r="44" s="56" customFormat="1" customHeight="1"/>
    <row r="45" s="56" customFormat="1" customHeight="1"/>
    <row r="46" s="56" customFormat="1" customHeight="1"/>
    <row r="47" s="56" customFormat="1" customHeight="1"/>
    <row r="48" s="56" customFormat="1" customHeight="1"/>
    <row r="49" s="56" customFormat="1" customHeight="1"/>
    <row r="50" s="56" customFormat="1" customHeight="1"/>
    <row r="51" s="56" customFormat="1" customHeight="1"/>
    <row r="52" s="56" customFormat="1" customHeight="1"/>
    <row r="53" s="56" customFormat="1" customHeight="1"/>
    <row r="54" s="56" customFormat="1" customHeight="1"/>
    <row r="55" s="56" customFormat="1" customHeight="1"/>
    <row r="56" s="56" customFormat="1" customHeight="1"/>
    <row r="57" s="56" customFormat="1" customHeight="1"/>
    <row r="58" s="56" customFormat="1" customHeight="1"/>
    <row r="59" s="56" customFormat="1" customHeight="1"/>
    <row r="60" s="56" customFormat="1" customHeight="1"/>
    <row r="61" s="56" customFormat="1" customHeight="1"/>
    <row r="62" s="56" customFormat="1" customHeight="1"/>
    <row r="63" s="56" customFormat="1" customHeight="1"/>
    <row r="64" s="56" customFormat="1" customHeight="1"/>
    <row r="65" s="56" customFormat="1" customHeight="1"/>
    <row r="66" s="56" customFormat="1" customHeight="1"/>
    <row r="67" s="56" customFormat="1" customHeight="1"/>
    <row r="68" s="56" customFormat="1" customHeight="1"/>
    <row r="69" s="56" customFormat="1" customHeight="1"/>
    <row r="70" s="56" customFormat="1" customHeight="1"/>
    <row r="71" s="56" customFormat="1" customHeight="1"/>
    <row r="72" s="56" customFormat="1" customHeight="1"/>
    <row r="73" s="56" customFormat="1" customHeight="1"/>
    <row r="74" s="56" customFormat="1" customHeight="1"/>
    <row r="75" s="56" customFormat="1" customHeight="1"/>
    <row r="76" s="56" customFormat="1" customHeight="1"/>
    <row r="77" s="56" customFormat="1" customHeight="1"/>
    <row r="78" s="56" customFormat="1" customHeight="1"/>
    <row r="79" s="56" customFormat="1" customHeight="1"/>
    <row r="80" s="56" customFormat="1" customHeight="1"/>
    <row r="81" s="56" customFormat="1" customHeight="1"/>
    <row r="82" s="56" customFormat="1" customHeight="1"/>
    <row r="83" s="56" customFormat="1" customHeight="1"/>
    <row r="84" s="56" customFormat="1" customHeight="1"/>
    <row r="85" s="56" customFormat="1" customHeight="1"/>
    <row r="86" s="56" customFormat="1" customHeight="1"/>
    <row r="87" s="56" customFormat="1" customHeight="1"/>
    <row r="88" s="56" customFormat="1" customHeight="1"/>
    <row r="89" s="56" customFormat="1" customHeight="1"/>
    <row r="90" s="56" customFormat="1" customHeight="1"/>
    <row r="91" s="56" customFormat="1" customHeight="1"/>
    <row r="92" s="56" customFormat="1" customHeight="1"/>
    <row r="93" s="56" customFormat="1" customHeight="1"/>
    <row r="94" s="56" customFormat="1" customHeight="1"/>
    <row r="95" s="56" customFormat="1" customHeight="1"/>
    <row r="96" s="56" customFormat="1" customHeight="1"/>
    <row r="97" s="56" customFormat="1" customHeight="1"/>
    <row r="98" s="56" customFormat="1" customHeight="1"/>
    <row r="99" s="56" customFormat="1" customHeight="1"/>
    <row r="100" s="56" customFormat="1" customHeight="1"/>
    <row r="101" s="56" customFormat="1" customHeight="1"/>
    <row r="102" s="56" customFormat="1" customHeight="1"/>
    <row r="103" s="56" customFormat="1" customHeight="1"/>
    <row r="104" s="56" customFormat="1" customHeight="1"/>
    <row r="105" s="56" customFormat="1" customHeight="1"/>
    <row r="106" s="56" customFormat="1" customHeight="1"/>
    <row r="107" s="56" customFormat="1" customHeight="1"/>
    <row r="108" s="56" customFormat="1" customHeight="1"/>
    <row r="109" s="56" customFormat="1" customHeight="1"/>
    <row r="110" s="56" customFormat="1" customHeight="1"/>
    <row r="111" s="56" customFormat="1" customHeight="1"/>
    <row r="112" s="56" customFormat="1" customHeight="1"/>
    <row r="113" s="56" customFormat="1" customHeight="1"/>
    <row r="114" s="56" customFormat="1" customHeight="1"/>
    <row r="115" s="56" customFormat="1" customHeight="1"/>
    <row r="116" s="56" customFormat="1" customHeight="1"/>
    <row r="117" s="56" customFormat="1" customHeight="1"/>
    <row r="118" s="56" customFormat="1" customHeight="1"/>
    <row r="119" s="56" customFormat="1" customHeight="1"/>
    <row r="120" s="56" customFormat="1" customHeight="1"/>
    <row r="121" s="56" customFormat="1" customHeight="1"/>
    <row r="122" s="56" customFormat="1" customHeight="1"/>
    <row r="123" s="56" customFormat="1" customHeight="1"/>
    <row r="124" s="56" customFormat="1" customHeight="1"/>
    <row r="125" s="56" customFormat="1" customHeight="1"/>
    <row r="126" s="56" customFormat="1" customHeight="1"/>
    <row r="127" s="56" customFormat="1" customHeight="1"/>
    <row r="128" s="56" customFormat="1" customHeight="1"/>
    <row r="129" s="56" customFormat="1" customHeight="1"/>
    <row r="130" s="56" customFormat="1" customHeight="1"/>
    <row r="131" s="56" customFormat="1" customHeight="1"/>
    <row r="132" s="56" customFormat="1" customHeight="1"/>
    <row r="133" s="56" customFormat="1" customHeight="1"/>
    <row r="134" s="56" customFormat="1" customHeight="1"/>
    <row r="135" s="56" customFormat="1" customHeight="1"/>
    <row r="136" s="56" customFormat="1" customHeight="1"/>
    <row r="137" s="56" customFormat="1" customHeight="1"/>
    <row r="138" s="56" customFormat="1" customHeight="1"/>
    <row r="139" s="56" customFormat="1" customHeight="1"/>
    <row r="140" s="56" customFormat="1" customHeight="1"/>
    <row r="141" s="56" customFormat="1" customHeight="1"/>
    <row r="142" s="56" customFormat="1" customHeight="1"/>
    <row r="143" s="56" customFormat="1" customHeight="1"/>
    <row r="144" s="56" customFormat="1" customHeight="1"/>
    <row r="145" s="56" customFormat="1" customHeight="1"/>
    <row r="146" s="56" customFormat="1" customHeight="1"/>
    <row r="147" s="56" customFormat="1" customHeight="1"/>
    <row r="148" s="56" customFormat="1" customHeight="1"/>
    <row r="149" s="56" customFormat="1" customHeight="1"/>
    <row r="150" s="56" customFormat="1" customHeight="1"/>
    <row r="151" s="56" customFormat="1" customHeight="1"/>
    <row r="152" s="56" customFormat="1" customHeight="1"/>
    <row r="153" s="56" customFormat="1" customHeight="1"/>
    <row r="154" s="56" customFormat="1" customHeight="1"/>
    <row r="155" s="56" customFormat="1" customHeight="1"/>
    <row r="156" s="56" customFormat="1" customHeight="1"/>
    <row r="157" s="56" customFormat="1" customHeight="1"/>
    <row r="158" s="56" customFormat="1" customHeight="1"/>
    <row r="159" s="56" customFormat="1" customHeight="1"/>
    <row r="160" s="56" customFormat="1" customHeight="1"/>
    <row r="161" s="56" customFormat="1" customHeight="1"/>
    <row r="162" s="56" customFormat="1" customHeight="1"/>
    <row r="163" s="56" customFormat="1" customHeight="1"/>
    <row r="164" s="56" customFormat="1" customHeight="1"/>
    <row r="165" s="56" customFormat="1" customHeight="1"/>
    <row r="166" s="56" customFormat="1" customHeight="1"/>
    <row r="167" s="56" customFormat="1" customHeight="1"/>
    <row r="168" s="56" customFormat="1" customHeight="1"/>
    <row r="169" s="56" customFormat="1" customHeight="1"/>
    <row r="170" s="56" customFormat="1" customHeight="1"/>
    <row r="171" s="56" customFormat="1" customHeight="1"/>
    <row r="172" s="56" customFormat="1" customHeight="1"/>
    <row r="173" s="56" customFormat="1" customHeight="1"/>
    <row r="174" s="58" customFormat="1" customHeight="1"/>
    <row r="175" s="58" customFormat="1" customHeight="1"/>
    <row r="176" s="58" customFormat="1" customHeight="1"/>
    <row r="177" s="58" customFormat="1" customHeight="1"/>
    <row r="178" s="58" customFormat="1" customHeight="1"/>
    <row r="179" s="58" customFormat="1" customHeight="1"/>
    <row r="180" s="58" customFormat="1" customHeight="1"/>
    <row r="181" s="58" customFormat="1" customHeight="1"/>
    <row r="182" s="58" customFormat="1" customHeight="1"/>
    <row r="183" s="58" customFormat="1" customHeight="1"/>
    <row r="184" s="58" customFormat="1" customHeight="1"/>
    <row r="185" s="58" customFormat="1" customHeight="1"/>
    <row r="186" s="58" customFormat="1" customHeight="1"/>
    <row r="187" s="58" customFormat="1" customHeight="1"/>
    <row r="188" s="58" customFormat="1" customHeight="1"/>
    <row r="189" s="58" customFormat="1" customHeight="1"/>
    <row r="190" s="58" customFormat="1" customHeight="1"/>
    <row r="191" s="58" customFormat="1" customHeight="1"/>
    <row r="192" s="58" customFormat="1" customHeight="1"/>
    <row r="193" s="58" customFormat="1" customHeight="1"/>
    <row r="194" s="58" customFormat="1" customHeight="1"/>
    <row r="195" s="58" customFormat="1" customHeight="1"/>
    <row r="196" s="58" customFormat="1" customHeight="1"/>
    <row r="197" s="58" customFormat="1" customHeight="1"/>
    <row r="198" s="58" customFormat="1" customHeight="1"/>
    <row r="199" s="58" customFormat="1" customHeight="1"/>
    <row r="200" s="58" customFormat="1" customHeight="1"/>
    <row r="201" s="58" customFormat="1" customHeight="1"/>
    <row r="202" s="58" customFormat="1" customHeight="1"/>
    <row r="203" s="58" customFormat="1" customHeight="1"/>
    <row r="204" s="58" customFormat="1" customHeight="1"/>
    <row r="205" s="58" customFormat="1" customHeight="1"/>
    <row r="206" s="58" customFormat="1" customHeight="1"/>
    <row r="207" s="58" customFormat="1" customHeight="1"/>
    <row r="208" s="58" customFormat="1" customHeight="1"/>
    <row r="209" s="58" customFormat="1" customHeight="1"/>
    <row r="210" s="58" customFormat="1" customHeight="1"/>
    <row r="211" s="58" customFormat="1" customHeight="1"/>
    <row r="212" s="58" customFormat="1" customHeight="1"/>
    <row r="213" s="58" customFormat="1" customHeight="1"/>
    <row r="214" s="58" customFormat="1" customHeight="1"/>
    <row r="215" s="58" customFormat="1" customHeight="1"/>
    <row r="216" s="58" customFormat="1" customHeight="1"/>
    <row r="217" s="58" customFormat="1" customHeight="1"/>
    <row r="218" s="58" customFormat="1" customHeight="1"/>
    <row r="219" s="58" customFormat="1" customHeight="1"/>
    <row r="220" s="58" customFormat="1" customHeight="1"/>
    <row r="221" s="58" customFormat="1" customHeight="1"/>
    <row r="222" s="58" customFormat="1" customHeight="1"/>
    <row r="223" s="58" customFormat="1" customHeight="1"/>
    <row r="224" s="58" customFormat="1" customHeight="1"/>
    <row r="225" s="58" customFormat="1" customHeight="1"/>
    <row r="226" s="58" customFormat="1" customHeight="1"/>
    <row r="227" s="58" customFormat="1" customHeight="1"/>
    <row r="228" s="58" customFormat="1" customHeight="1"/>
    <row r="229" s="58" customFormat="1" customHeight="1"/>
    <row r="230" s="58" customFormat="1" customHeight="1"/>
    <row r="231" s="58" customFormat="1" customHeight="1"/>
    <row r="232" s="58" customFormat="1" customHeight="1"/>
    <row r="233" s="58" customFormat="1" customHeight="1"/>
    <row r="234" s="58" customFormat="1" customHeight="1"/>
    <row r="235" s="58" customFormat="1" customHeight="1"/>
    <row r="236" s="58" customFormat="1" customHeight="1"/>
    <row r="237" s="58" customFormat="1" customHeight="1"/>
    <row r="238" s="58" customFormat="1" customHeight="1"/>
    <row r="239" s="58" customFormat="1" customHeight="1"/>
    <row r="240" s="58" customFormat="1" customHeight="1"/>
    <row r="241" s="58" customFormat="1" customHeight="1"/>
    <row r="242" s="58" customFormat="1" customHeight="1"/>
    <row r="243" s="58" customFormat="1" customHeight="1"/>
    <row r="244" s="58" customFormat="1" customHeight="1"/>
    <row r="245" s="58" customFormat="1" customHeight="1"/>
    <row r="246" s="58" customFormat="1" customHeight="1"/>
    <row r="247" s="58" customFormat="1" customHeight="1"/>
    <row r="248" s="58" customFormat="1" customHeight="1"/>
    <row r="249" s="58" customFormat="1" customHeight="1"/>
    <row r="250" s="58" customFormat="1" customHeight="1"/>
    <row r="251" s="58" customFormat="1" customHeight="1"/>
    <row r="252" s="58" customFormat="1" customHeight="1"/>
    <row r="253" s="58" customFormat="1" customHeight="1"/>
    <row r="254" s="58" customFormat="1" customHeight="1"/>
    <row r="255" s="58" customFormat="1" customHeight="1"/>
    <row r="256" s="58" customFormat="1" customHeight="1"/>
    <row r="257" s="58" customFormat="1" customHeight="1"/>
    <row r="258" s="58" customFormat="1" customHeight="1"/>
    <row r="259" s="58" customFormat="1" customHeight="1"/>
    <row r="260" s="58" customFormat="1" customHeight="1"/>
    <row r="261" s="58" customFormat="1" customHeight="1"/>
    <row r="262" s="58" customFormat="1" customHeight="1"/>
    <row r="263" s="58" customFormat="1" customHeight="1"/>
    <row r="264" s="58" customFormat="1" customHeight="1"/>
    <row r="265" s="58" customFormat="1" customHeight="1"/>
    <row r="266" s="58" customFormat="1" customHeight="1"/>
    <row r="267" s="58" customFormat="1" customHeight="1"/>
    <row r="268" s="58" customFormat="1" customHeight="1"/>
    <row r="269" s="58" customFormat="1" customHeight="1"/>
    <row r="270" s="58" customFormat="1" customHeight="1"/>
    <row r="271" s="58" customFormat="1" customHeight="1"/>
    <row r="272" s="58" customFormat="1" customHeight="1"/>
    <row r="273" s="58" customFormat="1" customHeight="1"/>
    <row r="274" s="58" customFormat="1" customHeight="1"/>
    <row r="275" s="58" customFormat="1" customHeight="1"/>
    <row r="276" s="58" customFormat="1" customHeight="1"/>
    <row r="277" s="58" customFormat="1" customHeight="1"/>
    <row r="278" s="58" customFormat="1" customHeight="1"/>
    <row r="279" s="58" customFormat="1" customHeight="1"/>
    <row r="280" s="58" customFormat="1" customHeight="1"/>
    <row r="281" s="58" customFormat="1" customHeight="1"/>
    <row r="282" s="58" customFormat="1" customHeight="1"/>
    <row r="283" s="58" customFormat="1" customHeight="1"/>
    <row r="284" s="58" customFormat="1" customHeight="1"/>
    <row r="285" s="58" customFormat="1" customHeight="1"/>
    <row r="286" s="58" customFormat="1" customHeight="1"/>
    <row r="287" s="58" customFormat="1" customHeight="1"/>
    <row r="288" s="58" customFormat="1" customHeight="1"/>
    <row r="289" s="58" customFormat="1" customHeight="1"/>
    <row r="290" s="58" customFormat="1" customHeight="1"/>
    <row r="291" s="58" customFormat="1" customHeight="1"/>
    <row r="292" s="58" customFormat="1" customHeight="1"/>
    <row r="293" s="58" customFormat="1" customHeight="1"/>
    <row r="294" s="58" customFormat="1" customHeight="1"/>
    <row r="295" s="58" customFormat="1" customHeight="1"/>
    <row r="296" s="58" customFormat="1" customHeight="1"/>
    <row r="297" s="58" customFormat="1" customHeight="1"/>
    <row r="298" s="58" customFormat="1" customHeight="1"/>
    <row r="299" s="58" customFormat="1" customHeight="1"/>
    <row r="300" s="58" customFormat="1" customHeight="1"/>
    <row r="301" s="58" customFormat="1" customHeight="1"/>
    <row r="302" s="58" customFormat="1" customHeight="1"/>
    <row r="303" s="58" customFormat="1" customHeight="1"/>
    <row r="304" s="58" customFormat="1" customHeight="1"/>
    <row r="305" s="58" customFormat="1" customHeight="1"/>
    <row r="306" s="58" customFormat="1" customHeight="1"/>
    <row r="307" s="58" customFormat="1" customHeight="1"/>
    <row r="308" s="58" customFormat="1" customHeight="1"/>
    <row r="309" s="58" customFormat="1" customHeight="1"/>
    <row r="310" s="58" customFormat="1" customHeight="1"/>
    <row r="311" s="58" customFormat="1" customHeight="1"/>
    <row r="312" s="58" customFormat="1" customHeight="1"/>
    <row r="313" s="58" customFormat="1" customHeight="1"/>
    <row r="314" s="58" customFormat="1" customHeight="1"/>
    <row r="315" s="58" customFormat="1" customHeight="1"/>
    <row r="316" s="58" customFormat="1" customHeight="1"/>
    <row r="317" s="58" customFormat="1" customHeight="1"/>
    <row r="318" s="58" customFormat="1" customHeight="1"/>
    <row r="319" s="58" customFormat="1" customHeight="1"/>
    <row r="320" s="58" customFormat="1" customHeight="1"/>
    <row r="321" s="58" customFormat="1" customHeight="1"/>
    <row r="322" s="58" customFormat="1" customHeight="1"/>
    <row r="323" s="58" customFormat="1" customHeight="1"/>
    <row r="324" s="58" customFormat="1" customHeight="1"/>
    <row r="325" s="58" customFormat="1" customHeight="1"/>
    <row r="326" s="58" customFormat="1" customHeight="1"/>
    <row r="327" s="58" customFormat="1" customHeight="1"/>
    <row r="328" s="58" customFormat="1" customHeight="1"/>
    <row r="329" s="58" customFormat="1" customHeight="1"/>
    <row r="330" s="58" customFormat="1" customHeight="1"/>
    <row r="331" s="58" customFormat="1" customHeight="1"/>
    <row r="332" s="58" customFormat="1" customHeight="1"/>
    <row r="333" s="58" customFormat="1" customHeight="1"/>
    <row r="334" s="58" customFormat="1" customHeight="1"/>
    <row r="335" s="58" customFormat="1" customHeight="1"/>
    <row r="336" s="58" customFormat="1" customHeight="1"/>
    <row r="337" s="58" customFormat="1" customHeight="1"/>
    <row r="338" s="58" customFormat="1" customHeight="1"/>
    <row r="339" s="58" customFormat="1" customHeight="1"/>
    <row r="340" s="58" customFormat="1" customHeight="1"/>
    <row r="341" s="58" customFormat="1" customHeight="1"/>
    <row r="342" s="58" customFormat="1" customHeight="1"/>
    <row r="343" s="58" customFormat="1" customHeight="1"/>
    <row r="344" s="58" customFormat="1" customHeight="1"/>
    <row r="345" s="58" customFormat="1" customHeight="1"/>
    <row r="346" s="58" customFormat="1" customHeight="1"/>
    <row r="347" s="58" customFormat="1" customHeight="1"/>
    <row r="348" s="58" customFormat="1" customHeight="1"/>
    <row r="349" s="58" customFormat="1" customHeight="1"/>
    <row r="350" s="58" customFormat="1" customHeight="1"/>
    <row r="351" s="58" customFormat="1" customHeight="1"/>
    <row r="352" s="58" customFormat="1" customHeight="1"/>
    <row r="353" s="58" customFormat="1" customHeight="1"/>
    <row r="354" s="58" customFormat="1" customHeight="1"/>
    <row r="355" s="58" customFormat="1" customHeight="1"/>
    <row r="356" s="58" customFormat="1" customHeight="1"/>
    <row r="357" s="58" customFormat="1" customHeight="1"/>
    <row r="358" s="58" customFormat="1" customHeight="1"/>
    <row r="359" s="58" customFormat="1" customHeight="1"/>
    <row r="360" s="58" customFormat="1" customHeight="1"/>
    <row r="361" s="58" customFormat="1" customHeight="1"/>
    <row r="362" s="58" customFormat="1" customHeight="1"/>
    <row r="363" s="58" customFormat="1" customHeight="1"/>
    <row r="364" s="58" customFormat="1" customHeight="1"/>
    <row r="365" s="58" customFormat="1" customHeight="1"/>
    <row r="366" s="58" customFormat="1" customHeight="1"/>
    <row r="367" s="58" customFormat="1" customHeight="1"/>
    <row r="368" s="58" customFormat="1" customHeight="1"/>
    <row r="369" s="58" customFormat="1" customHeight="1"/>
    <row r="370" s="58" customFormat="1" customHeight="1"/>
    <row r="371" s="58" customFormat="1" customHeight="1"/>
    <row r="372" s="58" customFormat="1" customHeight="1"/>
    <row r="373" s="58" customFormat="1" customHeight="1"/>
    <row r="374" s="58" customFormat="1" customHeight="1"/>
    <row r="375" s="58" customFormat="1" customHeight="1"/>
    <row r="376" s="58" customFormat="1" customHeight="1"/>
    <row r="377" s="58" customFormat="1" customHeight="1"/>
    <row r="378" s="58" customFormat="1" customHeight="1"/>
    <row r="379" s="58" customFormat="1" customHeight="1"/>
    <row r="380" s="58" customFormat="1" customHeight="1"/>
    <row r="381" s="58" customFormat="1" customHeight="1"/>
    <row r="382" s="58" customFormat="1" customHeight="1"/>
    <row r="383" s="58" customFormat="1" customHeight="1"/>
    <row r="384" s="58" customFormat="1" customHeight="1"/>
    <row r="385" s="58" customFormat="1" customHeight="1"/>
    <row r="386" s="58" customFormat="1" customHeight="1"/>
    <row r="387" s="58" customFormat="1" customHeight="1"/>
    <row r="388" s="58" customFormat="1" customHeight="1"/>
    <row r="389" s="58" customFormat="1" customHeight="1"/>
    <row r="390" s="58" customFormat="1" customHeight="1"/>
    <row r="391" s="58" customFormat="1" customHeight="1"/>
    <row r="392" s="58" customFormat="1" customHeight="1"/>
    <row r="393" s="58" customFormat="1" customHeight="1"/>
    <row r="394" s="58" customFormat="1" customHeight="1"/>
    <row r="395" s="58" customFormat="1" customHeight="1"/>
    <row r="396" s="58" customFormat="1" customHeight="1"/>
    <row r="397" s="58" customFormat="1" customHeight="1"/>
    <row r="398" s="58" customFormat="1" customHeight="1"/>
    <row r="399" s="58" customFormat="1" customHeight="1"/>
    <row r="400" s="58" customFormat="1" customHeight="1"/>
    <row r="401" s="58" customFormat="1" customHeight="1"/>
    <row r="402" s="58" customFormat="1" customHeight="1"/>
    <row r="403" s="58" customFormat="1" customHeight="1"/>
    <row r="404" s="58" customFormat="1" customHeight="1"/>
    <row r="405" s="58" customFormat="1" customHeight="1"/>
    <row r="406" s="58" customFormat="1" customHeight="1"/>
    <row r="407" s="58" customFormat="1" customHeight="1"/>
    <row r="408" s="58" customFormat="1" customHeight="1"/>
    <row r="409" s="58" customFormat="1" customHeight="1"/>
    <row r="410" s="58" customFormat="1" customHeight="1"/>
    <row r="411" s="58" customFormat="1" customHeight="1"/>
    <row r="412" s="58" customFormat="1" customHeight="1"/>
    <row r="413" s="58" customFormat="1" customHeight="1"/>
    <row r="414" s="58" customFormat="1" customHeight="1"/>
    <row r="415" s="58" customFormat="1" customHeight="1"/>
    <row r="416" s="58" customFormat="1" customHeight="1"/>
    <row r="417" s="58" customFormat="1" customHeight="1"/>
    <row r="418" s="58" customFormat="1" customHeight="1"/>
    <row r="419" s="58" customFormat="1" customHeight="1"/>
    <row r="420" s="58" customFormat="1" customHeight="1"/>
    <row r="421" s="58" customFormat="1" customHeight="1"/>
    <row r="422" s="58" customFormat="1" customHeight="1"/>
    <row r="423" s="58" customFormat="1" customHeight="1"/>
    <row r="424" s="58" customFormat="1" customHeight="1"/>
    <row r="425" s="58" customFormat="1" customHeight="1"/>
    <row r="426" s="58" customFormat="1" customHeight="1"/>
    <row r="427" s="58" customFormat="1" customHeight="1"/>
    <row r="428" s="58" customFormat="1" customHeight="1"/>
    <row r="429" s="58" customFormat="1" customHeight="1"/>
    <row r="430" s="58" customFormat="1" customHeight="1"/>
    <row r="431" s="58" customFormat="1" customHeight="1"/>
    <row r="432" s="58" customFormat="1" customHeight="1"/>
    <row r="433" s="58" customFormat="1" customHeight="1"/>
    <row r="434" s="58" customFormat="1" customHeight="1"/>
    <row r="435" s="58" customFormat="1" customHeight="1"/>
    <row r="436" s="58" customFormat="1" customHeight="1"/>
    <row r="437" s="58" customFormat="1" customHeight="1"/>
    <row r="438" s="58" customFormat="1" customHeight="1"/>
    <row r="439" s="58" customFormat="1" customHeight="1"/>
    <row r="440" s="58" customFormat="1" customHeight="1"/>
    <row r="441" s="58" customFormat="1" customHeight="1"/>
    <row r="442" s="58" customFormat="1" customHeight="1"/>
    <row r="443" s="58" customFormat="1" customHeight="1"/>
    <row r="444" s="58" customFormat="1" customHeight="1"/>
    <row r="445" s="58" customFormat="1" customHeight="1"/>
    <row r="446" s="58" customFormat="1" customHeight="1"/>
    <row r="447" s="58" customFormat="1" customHeight="1"/>
    <row r="448" s="58" customFormat="1" customHeight="1"/>
    <row r="449" s="58" customFormat="1" customHeight="1"/>
    <row r="450" s="58" customFormat="1" customHeight="1"/>
    <row r="451" s="58" customFormat="1" customHeight="1"/>
    <row r="452" s="58" customFormat="1" customHeight="1"/>
    <row r="453" s="58" customFormat="1" customHeight="1"/>
    <row r="454" s="58" customFormat="1" customHeight="1"/>
    <row r="455" s="58" customFormat="1" customHeight="1"/>
    <row r="456" s="58" customFormat="1" customHeight="1"/>
    <row r="457" s="58" customFormat="1" customHeight="1"/>
    <row r="458" s="58" customFormat="1" customHeight="1"/>
    <row r="459" s="58" customFormat="1" customHeight="1"/>
    <row r="460" s="58" customFormat="1" customHeight="1"/>
    <row r="461" s="58" customFormat="1" customHeight="1"/>
    <row r="462" s="58" customFormat="1" customHeight="1"/>
    <row r="463" s="58" customFormat="1" customHeight="1"/>
    <row r="464" s="58" customFormat="1" customHeight="1"/>
    <row r="465" s="58" customFormat="1" customHeight="1"/>
    <row r="466" s="58" customFormat="1" customHeight="1"/>
    <row r="467" s="58" customFormat="1" customHeight="1"/>
    <row r="468" s="58" customFormat="1" customHeight="1"/>
    <row r="469" s="58" customFormat="1" customHeight="1"/>
    <row r="470" s="58" customFormat="1" customHeight="1"/>
    <row r="471" s="58" customFormat="1" customHeight="1"/>
    <row r="472" s="58" customFormat="1" customHeight="1"/>
    <row r="473" s="58" customFormat="1" customHeight="1"/>
    <row r="474" s="58" customFormat="1" customHeight="1"/>
    <row r="475" s="58" customFormat="1" customHeight="1"/>
    <row r="476" s="58" customFormat="1" customHeight="1"/>
    <row r="477" s="58" customFormat="1" customHeight="1"/>
    <row r="478" s="58" customFormat="1" customHeight="1"/>
    <row r="479" s="58" customFormat="1" customHeight="1"/>
    <row r="480" s="58" customFormat="1" customHeight="1"/>
    <row r="481" s="58" customFormat="1" customHeight="1"/>
    <row r="482" s="58" customFormat="1" customHeight="1"/>
    <row r="483" s="58" customFormat="1" customHeight="1"/>
    <row r="484" s="58" customFormat="1" customHeight="1"/>
    <row r="485" s="58" customFormat="1" customHeight="1"/>
    <row r="486" s="58" customFormat="1" customHeight="1"/>
    <row r="487" s="58" customFormat="1" customHeight="1"/>
    <row r="488" s="58" customFormat="1" customHeight="1"/>
    <row r="489" s="58" customFormat="1" customHeight="1"/>
    <row r="490" s="58" customFormat="1" customHeight="1"/>
    <row r="491" s="58" customFormat="1" customHeight="1"/>
    <row r="492" s="58" customFormat="1" customHeight="1"/>
    <row r="493" s="58" customFormat="1" customHeight="1"/>
    <row r="494" s="58" customFormat="1" customHeight="1"/>
    <row r="495" s="58" customFormat="1" customHeight="1"/>
    <row r="496" s="58" customFormat="1" customHeight="1"/>
    <row r="497" s="58" customFormat="1" customHeight="1"/>
    <row r="498" s="58" customFormat="1" customHeight="1"/>
    <row r="499" s="58" customFormat="1" customHeight="1"/>
    <row r="500" s="58" customFormat="1" customHeight="1"/>
    <row r="501" s="58" customFormat="1" customHeight="1"/>
    <row r="502" s="58" customFormat="1" customHeight="1"/>
    <row r="503" s="58" customFormat="1" customHeight="1"/>
    <row r="504" s="58" customFormat="1" customHeight="1"/>
    <row r="505" s="58" customFormat="1" customHeight="1"/>
    <row r="506" s="58" customFormat="1" customHeight="1"/>
    <row r="507" s="58" customFormat="1" customHeight="1"/>
    <row r="508" s="58" customFormat="1" customHeight="1"/>
    <row r="509" s="58" customFormat="1" customHeight="1"/>
    <row r="510" s="58" customFormat="1" customHeight="1"/>
    <row r="511" s="58" customFormat="1" customHeight="1"/>
    <row r="512" s="58" customFormat="1" customHeight="1"/>
    <row r="513" s="58" customFormat="1" customHeight="1"/>
    <row r="514" s="58" customFormat="1" customHeight="1"/>
    <row r="515" s="58" customFormat="1" customHeight="1"/>
    <row r="516" s="58" customFormat="1" customHeight="1"/>
    <row r="517" s="58" customFormat="1" customHeight="1"/>
    <row r="518" s="58" customFormat="1" customHeight="1"/>
    <row r="519" s="58" customFormat="1" customHeight="1"/>
    <row r="520" s="58" customFormat="1" customHeight="1"/>
    <row r="521" s="58" customFormat="1" customHeight="1"/>
    <row r="522" s="58" customFormat="1" customHeight="1"/>
    <row r="523" s="58" customFormat="1" customHeight="1"/>
    <row r="524" s="58" customFormat="1" customHeight="1"/>
    <row r="525" s="58" customFormat="1" customHeight="1"/>
    <row r="526" s="58" customFormat="1" customHeight="1"/>
    <row r="527" s="58" customFormat="1" customHeight="1"/>
    <row r="528" s="58" customFormat="1" customHeight="1"/>
    <row r="529" s="58" customFormat="1" customHeight="1"/>
    <row r="530" s="58" customFormat="1" customHeight="1"/>
    <row r="531" s="58" customFormat="1" customHeight="1"/>
    <row r="532" s="58" customFormat="1" customHeight="1"/>
    <row r="533" s="58" customFormat="1" customHeight="1"/>
    <row r="534" s="58" customFormat="1" customHeight="1"/>
    <row r="535" s="58" customFormat="1" customHeight="1"/>
    <row r="536" s="58" customFormat="1" customHeight="1"/>
    <row r="537" s="58" customFormat="1" customHeight="1"/>
    <row r="538" s="58" customFormat="1" customHeight="1"/>
    <row r="539" s="58" customFormat="1" customHeight="1"/>
    <row r="540" s="58" customFormat="1" customHeight="1"/>
    <row r="541" s="58" customFormat="1" customHeight="1"/>
    <row r="542" s="58" customFormat="1" customHeight="1"/>
    <row r="543" s="58" customFormat="1" customHeight="1"/>
    <row r="544" s="58" customFormat="1" customHeight="1"/>
    <row r="545" s="58" customFormat="1" customHeight="1"/>
    <row r="546" s="58" customFormat="1" customHeight="1"/>
    <row r="547" s="58" customFormat="1" customHeight="1"/>
    <row r="548" s="58" customFormat="1" customHeight="1"/>
    <row r="549" s="58" customFormat="1" customHeight="1"/>
    <row r="550" s="58" customFormat="1" customHeight="1"/>
    <row r="551" s="58" customFormat="1" customHeight="1"/>
    <row r="552" s="58" customFormat="1" customHeight="1"/>
    <row r="553" s="58" customFormat="1" customHeight="1"/>
    <row r="554" s="58" customFormat="1" customHeight="1"/>
    <row r="555" s="58" customFormat="1" customHeight="1"/>
    <row r="556" s="58" customFormat="1" customHeight="1"/>
    <row r="557" s="58" customFormat="1" customHeight="1"/>
    <row r="558" s="58" customFormat="1" customHeight="1"/>
    <row r="559" s="58" customFormat="1" customHeight="1"/>
    <row r="560" s="58" customFormat="1" customHeight="1"/>
    <row r="561" s="58" customFormat="1" customHeight="1"/>
    <row r="562" s="58" customFormat="1" customHeight="1"/>
    <row r="563" s="58" customFormat="1" customHeight="1"/>
    <row r="564" s="58" customFormat="1" customHeight="1"/>
    <row r="565" s="58" customFormat="1" customHeight="1"/>
    <row r="566" s="58" customFormat="1" customHeight="1"/>
    <row r="567" s="58" customFormat="1" customHeight="1"/>
    <row r="568" s="58" customFormat="1" customHeight="1"/>
    <row r="569" s="58" customFormat="1" customHeight="1"/>
    <row r="570" s="58" customFormat="1" customHeight="1"/>
    <row r="571" s="58" customFormat="1" customHeight="1"/>
    <row r="572" s="58" customFormat="1" customHeight="1"/>
    <row r="573" s="58" customFormat="1" customHeight="1"/>
    <row r="574" s="58" customFormat="1" customHeight="1"/>
    <row r="575" s="58" customFormat="1" customHeight="1"/>
    <row r="576" s="58" customFormat="1" customHeight="1"/>
    <row r="577" s="58" customFormat="1" customHeight="1"/>
    <row r="578" s="58" customFormat="1" customHeight="1"/>
    <row r="579" s="58" customFormat="1" customHeight="1"/>
    <row r="580" s="58" customFormat="1" customHeight="1"/>
    <row r="581" s="58" customFormat="1" customHeight="1"/>
    <row r="582" s="58" customFormat="1" customHeight="1"/>
    <row r="583" s="58" customFormat="1" customHeight="1"/>
    <row r="584" s="58" customFormat="1" customHeight="1"/>
    <row r="585" s="58" customFormat="1" customHeight="1"/>
    <row r="586" s="58" customFormat="1" customHeight="1"/>
    <row r="587" s="58" customFormat="1" customHeight="1"/>
    <row r="588" s="58" customFormat="1" customHeight="1"/>
    <row r="589" s="58" customFormat="1" customHeight="1"/>
    <row r="590" s="58" customFormat="1" customHeight="1"/>
    <row r="591" s="58" customFormat="1" customHeight="1"/>
    <row r="592" s="58" customFormat="1" customHeight="1"/>
    <row r="593" s="58" customFormat="1" customHeight="1"/>
    <row r="594" s="58" customFormat="1" customHeight="1"/>
    <row r="595" s="58" customFormat="1" customHeight="1"/>
    <row r="596" s="58" customFormat="1" customHeight="1"/>
    <row r="597" s="58" customFormat="1" customHeight="1"/>
    <row r="598" s="58" customFormat="1" customHeight="1"/>
    <row r="599" s="58" customFormat="1" customHeight="1"/>
    <row r="600" s="58" customFormat="1" customHeight="1"/>
    <row r="601" s="58" customFormat="1" customHeight="1"/>
    <row r="602" s="58" customFormat="1" customHeight="1"/>
    <row r="603" s="58" customFormat="1" customHeight="1"/>
    <row r="604" s="58" customFormat="1" customHeight="1"/>
    <row r="605" s="58" customFormat="1" customHeight="1"/>
    <row r="606" s="58" customFormat="1" customHeight="1"/>
    <row r="607" s="58" customFormat="1" customHeight="1"/>
    <row r="608" s="58" customFormat="1" customHeight="1"/>
    <row r="609" s="58" customFormat="1" customHeight="1"/>
    <row r="610" s="58" customFormat="1" customHeight="1"/>
    <row r="611" s="58" customFormat="1" customHeight="1"/>
    <row r="612" s="58" customFormat="1" customHeight="1"/>
    <row r="613" s="58" customFormat="1" customHeight="1"/>
    <row r="614" s="58" customFormat="1" customHeight="1"/>
    <row r="615" s="58" customFormat="1" customHeight="1"/>
    <row r="616" s="58" customFormat="1" customHeight="1"/>
    <row r="617" s="58" customFormat="1" customHeight="1"/>
    <row r="618" s="58" customFormat="1" customHeight="1"/>
    <row r="619" s="58" customFormat="1" customHeight="1"/>
    <row r="620" s="58" customFormat="1" customHeight="1"/>
    <row r="621" s="58" customFormat="1" customHeight="1"/>
    <row r="622" s="58" customFormat="1" customHeight="1"/>
    <row r="623" s="58" customFormat="1" customHeight="1"/>
    <row r="624" s="58" customFormat="1" customHeight="1"/>
    <row r="625" s="58" customFormat="1" customHeight="1"/>
    <row r="626" s="58" customFormat="1" customHeight="1"/>
    <row r="627" s="58" customFormat="1" customHeight="1"/>
    <row r="628" s="58" customFormat="1" customHeight="1"/>
    <row r="629" s="58" customFormat="1" customHeight="1"/>
    <row r="630" s="58" customFormat="1" customHeight="1"/>
    <row r="631" s="58" customFormat="1" customHeight="1"/>
    <row r="632" s="58" customFormat="1" customHeight="1"/>
    <row r="633" s="58" customFormat="1" customHeight="1"/>
    <row r="634" s="58" customFormat="1" customHeight="1"/>
    <row r="635" s="58" customFormat="1" customHeight="1"/>
    <row r="636" s="58" customFormat="1" customHeight="1"/>
    <row r="637" s="58" customFormat="1" customHeight="1"/>
    <row r="638" s="58" customFormat="1" customHeight="1"/>
    <row r="639" s="58" customFormat="1" customHeight="1"/>
    <row r="640" s="58" customFormat="1" customHeight="1"/>
    <row r="641" s="58" customFormat="1" customHeight="1"/>
    <row r="642" s="58" customFormat="1" customHeight="1"/>
    <row r="643" s="58" customFormat="1" customHeight="1"/>
    <row r="644" s="58" customFormat="1" customHeight="1"/>
    <row r="645" s="58" customFormat="1" customHeight="1"/>
    <row r="646" s="58" customFormat="1" customHeight="1"/>
    <row r="647" s="58" customFormat="1" customHeight="1"/>
    <row r="648" s="58" customFormat="1" customHeight="1"/>
    <row r="649" s="58" customFormat="1" customHeight="1"/>
    <row r="650" s="58" customFormat="1" customHeight="1"/>
    <row r="651" s="58" customFormat="1" customHeight="1"/>
    <row r="652" s="58" customFormat="1" customHeight="1"/>
    <row r="653" s="58" customFormat="1" customHeight="1"/>
    <row r="654" s="58" customFormat="1" customHeight="1"/>
    <row r="655" s="58" customFormat="1" customHeight="1"/>
    <row r="656" s="58" customFormat="1" customHeight="1"/>
    <row r="657" s="58" customFormat="1" customHeight="1"/>
    <row r="658" s="58" customFormat="1" customHeight="1"/>
    <row r="659" s="58" customFormat="1" customHeight="1"/>
    <row r="660" s="58" customFormat="1" customHeight="1"/>
    <row r="661" s="58" customFormat="1" customHeight="1"/>
    <row r="662" s="58" customFormat="1" customHeight="1"/>
    <row r="663" s="58" customFormat="1" customHeight="1"/>
    <row r="664" s="58" customFormat="1" customHeight="1"/>
    <row r="665" s="58" customFormat="1" customHeight="1"/>
    <row r="666" s="58" customFormat="1" customHeight="1"/>
    <row r="667" s="58" customFormat="1" customHeight="1"/>
    <row r="668" s="58" customFormat="1" customHeight="1"/>
    <row r="669" s="58" customFormat="1" customHeight="1"/>
    <row r="670" s="58" customFormat="1" customHeight="1"/>
    <row r="671" s="58" customFormat="1" customHeight="1"/>
    <row r="672" s="58" customFormat="1" customHeight="1"/>
    <row r="673" s="58" customFormat="1" customHeight="1"/>
    <row r="674" s="58" customFormat="1" customHeight="1"/>
    <row r="675" s="58" customFormat="1" customHeight="1"/>
    <row r="676" s="58" customFormat="1" customHeight="1"/>
    <row r="677" s="58" customFormat="1" customHeight="1"/>
    <row r="678" s="58" customFormat="1" customHeight="1"/>
    <row r="679" s="58" customFormat="1" customHeight="1"/>
    <row r="680" s="58" customFormat="1" customHeight="1"/>
    <row r="681" s="58" customFormat="1" customHeight="1"/>
    <row r="682" s="58" customFormat="1" customHeight="1"/>
    <row r="683" s="58" customFormat="1" customHeight="1"/>
    <row r="684" s="58" customFormat="1" customHeight="1"/>
    <row r="685" s="58" customFormat="1" customHeight="1"/>
    <row r="686" s="58" customFormat="1" customHeight="1"/>
    <row r="687" s="58" customFormat="1" customHeight="1"/>
    <row r="688" s="58" customFormat="1" customHeight="1"/>
    <row r="689" s="58" customFormat="1" customHeight="1"/>
    <row r="690" s="58" customFormat="1" customHeight="1"/>
    <row r="691" s="58" customFormat="1" customHeight="1"/>
    <row r="692" s="58" customFormat="1" customHeight="1"/>
    <row r="693" s="58" customFormat="1" customHeight="1"/>
    <row r="694" s="58" customFormat="1" customHeight="1"/>
    <row r="695" s="58" customFormat="1" customHeight="1"/>
    <row r="696" s="58" customFormat="1" customHeight="1"/>
    <row r="697" s="58" customFormat="1" customHeight="1"/>
    <row r="698" s="58" customFormat="1" customHeight="1"/>
    <row r="699" s="58" customFormat="1" customHeight="1"/>
    <row r="700" s="58" customFormat="1" customHeight="1"/>
    <row r="701" s="58" customFormat="1" customHeight="1"/>
    <row r="702" s="58" customFormat="1" customHeight="1"/>
    <row r="703" s="58" customFormat="1" customHeight="1"/>
    <row r="704" s="58" customFormat="1" customHeight="1"/>
    <row r="705" s="58" customFormat="1" customHeight="1"/>
    <row r="706" s="58" customFormat="1" customHeight="1"/>
    <row r="707" s="58" customFormat="1" customHeight="1"/>
    <row r="708" s="58" customFormat="1" customHeight="1"/>
    <row r="709" s="58" customFormat="1" customHeight="1"/>
    <row r="710" s="58" customFormat="1" customHeight="1"/>
    <row r="711" s="58" customFormat="1" customHeight="1"/>
    <row r="712" s="58" customFormat="1" customHeight="1"/>
    <row r="713" s="58" customFormat="1" customHeight="1"/>
    <row r="714" s="58" customFormat="1" customHeight="1"/>
    <row r="715" s="58" customFormat="1" customHeight="1"/>
    <row r="716" s="58" customFormat="1" customHeight="1"/>
    <row r="717" s="58" customFormat="1" customHeight="1"/>
    <row r="718" s="58" customFormat="1" customHeight="1"/>
    <row r="719" s="58" customFormat="1" customHeight="1"/>
    <row r="720" s="58" customFormat="1" customHeight="1"/>
    <row r="721" s="58" customFormat="1" customHeight="1"/>
    <row r="722" s="58" customFormat="1" customHeight="1"/>
    <row r="723" s="58" customFormat="1" customHeight="1"/>
    <row r="724" s="58" customFormat="1" customHeight="1"/>
    <row r="725" s="58" customFormat="1" customHeight="1"/>
    <row r="726" s="58" customFormat="1" customHeight="1"/>
    <row r="727" s="58" customFormat="1" customHeight="1"/>
    <row r="728" s="58" customFormat="1" customHeight="1"/>
    <row r="729" s="58" customFormat="1" customHeight="1"/>
    <row r="730" s="58" customFormat="1" customHeight="1"/>
    <row r="731" s="58" customFormat="1" customHeight="1"/>
    <row r="732" s="58" customFormat="1" customHeight="1"/>
    <row r="733" s="58" customFormat="1" customHeight="1"/>
    <row r="734" s="58" customFormat="1" customHeight="1"/>
    <row r="735" s="58" customFormat="1" customHeight="1"/>
    <row r="736" s="58" customFormat="1" customHeight="1"/>
    <row r="737" s="58" customFormat="1" customHeight="1"/>
    <row r="738" s="58" customFormat="1" customHeight="1"/>
    <row r="739" s="58" customFormat="1" customHeight="1"/>
    <row r="740" s="58" customFormat="1" customHeight="1"/>
    <row r="741" s="58" customFormat="1" customHeight="1"/>
    <row r="742" s="58" customFormat="1" customHeight="1"/>
    <row r="743" s="58" customFormat="1" customHeight="1"/>
    <row r="744" s="58" customFormat="1" customHeight="1"/>
    <row r="745" s="58" customFormat="1" customHeight="1"/>
    <row r="746" s="58" customFormat="1" customHeight="1"/>
    <row r="747" s="58" customFormat="1" customHeight="1"/>
    <row r="748" s="58" customFormat="1" customHeight="1"/>
    <row r="749" s="58" customFormat="1" customHeight="1"/>
    <row r="750" s="58" customFormat="1" customHeight="1"/>
    <row r="751" s="58" customFormat="1" customHeight="1"/>
    <row r="752" s="58" customFormat="1" customHeight="1"/>
    <row r="753" s="58" customFormat="1" customHeight="1"/>
    <row r="754" s="58" customFormat="1" customHeight="1"/>
    <row r="755" s="58" customFormat="1" customHeight="1"/>
    <row r="756" s="58" customFormat="1" customHeight="1"/>
    <row r="757" s="58" customFormat="1" customHeight="1"/>
    <row r="758" s="58" customFormat="1" customHeight="1"/>
    <row r="759" s="58" customFormat="1" customHeight="1"/>
    <row r="760" s="58" customFormat="1" customHeight="1"/>
    <row r="761" s="58" customFormat="1" customHeight="1"/>
    <row r="762" s="58" customFormat="1" customHeight="1"/>
    <row r="763" s="58" customFormat="1" customHeight="1"/>
    <row r="764" s="58" customFormat="1" customHeight="1"/>
    <row r="765" s="58" customFormat="1" customHeight="1"/>
    <row r="766" s="58" customFormat="1" customHeight="1"/>
    <row r="767" s="58" customFormat="1" customHeight="1"/>
    <row r="768" s="58" customFormat="1" customHeight="1"/>
    <row r="769" s="58" customFormat="1" customHeight="1"/>
    <row r="770" s="58" customFormat="1" customHeight="1"/>
    <row r="771" s="58" customFormat="1" customHeight="1"/>
    <row r="772" s="58" customFormat="1" customHeight="1"/>
    <row r="773" s="58" customFormat="1" customHeight="1"/>
    <row r="774" s="58" customFormat="1" customHeight="1"/>
    <row r="775" s="58" customFormat="1" customHeight="1"/>
    <row r="776" s="58" customFormat="1" customHeight="1"/>
    <row r="777" s="58" customFormat="1" customHeight="1"/>
    <row r="778" s="58" customFormat="1" customHeight="1"/>
    <row r="779" s="58" customFormat="1" customHeight="1"/>
    <row r="780" s="58" customFormat="1" customHeight="1"/>
    <row r="781" s="58" customFormat="1" customHeight="1"/>
    <row r="782" s="58" customFormat="1" customHeight="1"/>
    <row r="783" s="58" customFormat="1" customHeight="1"/>
    <row r="784" s="58" customFormat="1" customHeight="1"/>
    <row r="785" s="58" customFormat="1" customHeight="1"/>
    <row r="786" s="58" customFormat="1" customHeight="1"/>
    <row r="787" s="58" customFormat="1" customHeight="1"/>
    <row r="788" s="58" customFormat="1" customHeight="1"/>
    <row r="789" s="58" customFormat="1" customHeight="1"/>
    <row r="790" s="58" customFormat="1" customHeight="1"/>
    <row r="791" s="58" customFormat="1" customHeight="1"/>
    <row r="792" s="58" customFormat="1" customHeight="1"/>
    <row r="793" s="58" customFormat="1" customHeight="1"/>
    <row r="794" s="58" customFormat="1" customHeight="1"/>
    <row r="795" s="58" customFormat="1" customHeight="1"/>
    <row r="796" s="58" customFormat="1" customHeight="1"/>
    <row r="797" s="58" customFormat="1" customHeight="1"/>
    <row r="798" s="58" customFormat="1" customHeight="1"/>
    <row r="799" s="58" customFormat="1" customHeight="1"/>
    <row r="800" s="58" customFormat="1" customHeight="1"/>
    <row r="801" s="58" customFormat="1" customHeight="1"/>
    <row r="802" s="58" customFormat="1" customHeight="1"/>
    <row r="803" s="58" customFormat="1" customHeight="1"/>
    <row r="804" s="58" customFormat="1" customHeight="1"/>
    <row r="805" s="58" customFormat="1" customHeight="1"/>
    <row r="806" s="58" customFormat="1" customHeight="1"/>
    <row r="807" s="58" customFormat="1" customHeight="1"/>
    <row r="808" s="58" customFormat="1" customHeight="1"/>
    <row r="809" s="58" customFormat="1" customHeight="1"/>
    <row r="810" s="58" customFormat="1" customHeight="1"/>
    <row r="811" s="58" customFormat="1" customHeight="1"/>
    <row r="812" s="58" customFormat="1" customHeight="1"/>
    <row r="813" s="58" customFormat="1" customHeight="1"/>
    <row r="814" s="58" customFormat="1" customHeight="1"/>
    <row r="815" s="58" customFormat="1" customHeight="1"/>
    <row r="816" s="58" customFormat="1" customHeight="1"/>
    <row r="817" s="58" customFormat="1" customHeight="1"/>
    <row r="818" s="58" customFormat="1" customHeight="1"/>
    <row r="819" s="58" customFormat="1" customHeight="1"/>
    <row r="820" s="58" customFormat="1" customHeight="1"/>
    <row r="821" s="58" customFormat="1" customHeight="1"/>
    <row r="822" s="58" customFormat="1" customHeight="1"/>
    <row r="823" s="58" customFormat="1" customHeight="1"/>
    <row r="824" s="58" customFormat="1" customHeight="1"/>
    <row r="825" s="58" customFormat="1" customHeight="1"/>
    <row r="826" s="58" customFormat="1" customHeight="1"/>
    <row r="827" s="58" customFormat="1" customHeight="1"/>
    <row r="828" s="58" customFormat="1" customHeight="1"/>
    <row r="829" s="58" customFormat="1" customHeight="1"/>
    <row r="830" s="58" customFormat="1" customHeight="1"/>
    <row r="831" s="58" customFormat="1" customHeight="1"/>
    <row r="832" s="58" customFormat="1" customHeight="1"/>
    <row r="833" s="58" customFormat="1" customHeight="1"/>
    <row r="834" s="58" customFormat="1" customHeight="1"/>
    <row r="835" s="58" customFormat="1" customHeight="1"/>
    <row r="836" s="58" customFormat="1" customHeight="1"/>
    <row r="837" s="58" customFormat="1" customHeight="1"/>
    <row r="838" s="58" customFormat="1" customHeight="1"/>
    <row r="839" s="58" customFormat="1" customHeight="1"/>
    <row r="840" s="58" customFormat="1" customHeight="1"/>
    <row r="841" s="58" customFormat="1" customHeight="1"/>
    <row r="842" s="58" customFormat="1" customHeight="1"/>
    <row r="843" s="58" customFormat="1" customHeight="1"/>
    <row r="844" s="58" customFormat="1" customHeight="1"/>
    <row r="845" s="58" customFormat="1" customHeight="1"/>
    <row r="846" s="58" customFormat="1" customHeight="1"/>
    <row r="847" s="58" customFormat="1" customHeight="1"/>
    <row r="848" s="58" customFormat="1" customHeight="1"/>
    <row r="849" s="58" customFormat="1" customHeight="1"/>
    <row r="850" s="58" customFormat="1" customHeight="1"/>
    <row r="851" s="58" customFormat="1" customHeight="1"/>
    <row r="852" s="58" customFormat="1" customHeight="1"/>
    <row r="853" s="58" customFormat="1" customHeight="1"/>
    <row r="854" s="58" customFormat="1" customHeight="1"/>
    <row r="855" s="58" customFormat="1" customHeight="1"/>
    <row r="856" s="58" customFormat="1" customHeight="1"/>
    <row r="857" s="58" customFormat="1" customHeight="1"/>
    <row r="858" s="58" customFormat="1" customHeight="1"/>
    <row r="859" s="58" customFormat="1" customHeight="1"/>
    <row r="860" s="58" customFormat="1" customHeight="1"/>
    <row r="861" s="58" customFormat="1" customHeight="1"/>
    <row r="862" s="58" customFormat="1" customHeight="1"/>
    <row r="863" s="58" customFormat="1" customHeight="1"/>
    <row r="864" s="58" customFormat="1" customHeight="1"/>
    <row r="865" s="58" customFormat="1" customHeight="1"/>
    <row r="866" s="58" customFormat="1" customHeight="1"/>
    <row r="867" s="58" customFormat="1" customHeight="1"/>
    <row r="868" s="58" customFormat="1" customHeight="1"/>
    <row r="869" s="58" customFormat="1" customHeight="1"/>
    <row r="870" s="58" customFormat="1" customHeight="1"/>
    <row r="871" s="58" customFormat="1" customHeight="1"/>
    <row r="872" s="58" customFormat="1" customHeight="1"/>
    <row r="873" s="58" customFormat="1" customHeight="1"/>
    <row r="874" s="58" customFormat="1" customHeight="1"/>
    <row r="875" s="58" customFormat="1" customHeight="1"/>
    <row r="876" s="58" customFormat="1" customHeight="1"/>
    <row r="877" s="58" customFormat="1" customHeight="1"/>
    <row r="878" s="58" customFormat="1" customHeight="1"/>
    <row r="879" s="58" customFormat="1" customHeight="1"/>
    <row r="880" s="58" customFormat="1" customHeight="1"/>
    <row r="881" s="58" customFormat="1" customHeight="1"/>
    <row r="882" s="58" customFormat="1" customHeight="1"/>
    <row r="883" s="58" customFormat="1" customHeight="1"/>
    <row r="884" s="58" customFormat="1" customHeight="1"/>
    <row r="885" s="58" customFormat="1" customHeight="1"/>
    <row r="886" s="58" customFormat="1" customHeight="1"/>
    <row r="887" s="58" customFormat="1" customHeight="1"/>
    <row r="888" s="58" customFormat="1" customHeight="1"/>
    <row r="889" s="58" customFormat="1" customHeight="1"/>
    <row r="890" s="58" customFormat="1" customHeight="1"/>
    <row r="891" s="58" customFormat="1" customHeight="1"/>
    <row r="892" s="58" customFormat="1" customHeight="1"/>
    <row r="893" s="58" customFormat="1" customHeight="1"/>
    <row r="894" s="58" customFormat="1" customHeight="1"/>
    <row r="895" s="58" customFormat="1" customHeight="1"/>
    <row r="896" s="58" customFormat="1" customHeight="1"/>
    <row r="897" s="58" customFormat="1" customHeight="1"/>
    <row r="898" s="58" customFormat="1" customHeight="1"/>
    <row r="899" s="58" customFormat="1" customHeight="1"/>
    <row r="900" s="58" customFormat="1" customHeight="1"/>
    <row r="901" s="58" customFormat="1" customHeight="1"/>
    <row r="902" s="58" customFormat="1" customHeight="1"/>
    <row r="903" s="58" customFormat="1" customHeight="1"/>
    <row r="904" s="58" customFormat="1" customHeight="1"/>
    <row r="905" s="58" customFormat="1" customHeight="1"/>
    <row r="906" s="58" customFormat="1" customHeight="1"/>
    <row r="907" s="58" customFormat="1" customHeight="1"/>
    <row r="908" s="58" customFormat="1" customHeight="1"/>
    <row r="909" s="58" customFormat="1" customHeight="1"/>
    <row r="910" s="58" customFormat="1" customHeight="1"/>
    <row r="911" s="58" customFormat="1" customHeight="1"/>
    <row r="912" s="58" customFormat="1" customHeight="1"/>
    <row r="913" s="58" customFormat="1" customHeight="1"/>
    <row r="914" s="58" customFormat="1" customHeight="1"/>
    <row r="915" s="58" customFormat="1" customHeight="1"/>
    <row r="916" s="58" customFormat="1" customHeight="1"/>
    <row r="917" s="58" customFormat="1" customHeight="1"/>
    <row r="918" s="58" customFormat="1" customHeight="1"/>
    <row r="919" s="58" customFormat="1" customHeight="1"/>
    <row r="920" s="58" customFormat="1" customHeight="1"/>
    <row r="921" s="58" customFormat="1" customHeight="1"/>
    <row r="922" s="58" customFormat="1" customHeight="1"/>
    <row r="923" s="58" customFormat="1" customHeight="1"/>
    <row r="924" s="58" customFormat="1" customHeight="1"/>
    <row r="925" s="58" customFormat="1" customHeight="1"/>
    <row r="926" s="58" customFormat="1" customHeight="1"/>
    <row r="927" s="58" customFormat="1" customHeight="1"/>
    <row r="928" s="58" customFormat="1" customHeight="1"/>
    <row r="929" s="58" customFormat="1" customHeight="1"/>
    <row r="930" s="58" customFormat="1" customHeight="1"/>
    <row r="931" s="58" customFormat="1" customHeight="1"/>
    <row r="932" s="58" customFormat="1" customHeight="1"/>
    <row r="933" s="58" customFormat="1" customHeight="1"/>
    <row r="934" s="58" customFormat="1" customHeight="1"/>
    <row r="935" s="58" customFormat="1" customHeight="1"/>
    <row r="936" s="58" customFormat="1" customHeight="1"/>
    <row r="937" s="58" customFormat="1" customHeight="1"/>
    <row r="938" s="58" customFormat="1" customHeight="1"/>
    <row r="939" s="58" customFormat="1" customHeight="1"/>
    <row r="940" s="58" customFormat="1" customHeight="1"/>
    <row r="941" s="58" customFormat="1" customHeight="1"/>
    <row r="942" s="58" customFormat="1" customHeight="1"/>
    <row r="943" s="58" customFormat="1" customHeight="1"/>
    <row r="944" s="58" customFormat="1" customHeight="1"/>
    <row r="945" s="58" customFormat="1" customHeight="1"/>
    <row r="946" s="58" customFormat="1" customHeight="1"/>
    <row r="947" s="58" customFormat="1" customHeight="1"/>
    <row r="948" s="58" customFormat="1" customHeight="1"/>
    <row r="949" s="58" customFormat="1" customHeight="1"/>
    <row r="950" s="58" customFormat="1" customHeight="1"/>
    <row r="951" s="58" customFormat="1" customHeight="1"/>
    <row r="952" s="58" customFormat="1" customHeight="1"/>
    <row r="953" s="58" customFormat="1" customHeight="1"/>
    <row r="954" s="58" customFormat="1" customHeight="1"/>
    <row r="955" s="58" customFormat="1" customHeight="1"/>
    <row r="956" s="58" customFormat="1" customHeight="1"/>
    <row r="957" s="58" customFormat="1" customHeight="1"/>
    <row r="958" s="58" customFormat="1" customHeight="1"/>
    <row r="959" s="58" customFormat="1" customHeight="1"/>
    <row r="960" s="58" customFormat="1" customHeight="1"/>
    <row r="961" s="58" customFormat="1" customHeight="1"/>
    <row r="962" s="58" customFormat="1" customHeight="1"/>
    <row r="963" s="58" customFormat="1" customHeight="1"/>
    <row r="964" s="58" customFormat="1" customHeight="1"/>
    <row r="965" s="58" customFormat="1" customHeight="1"/>
    <row r="966" s="58" customFormat="1" customHeight="1"/>
    <row r="967" s="58" customFormat="1" customHeight="1"/>
    <row r="968" s="58" customFormat="1" customHeight="1"/>
    <row r="969" s="58" customFormat="1" customHeight="1"/>
    <row r="970" s="58" customFormat="1" customHeight="1"/>
    <row r="971" s="58" customFormat="1" customHeight="1"/>
    <row r="972" s="58" customFormat="1" customHeight="1"/>
    <row r="973" s="58" customFormat="1" customHeight="1"/>
    <row r="974" s="58" customFormat="1" customHeight="1"/>
    <row r="975" s="58" customFormat="1" customHeight="1"/>
    <row r="976" s="58" customFormat="1" customHeight="1"/>
    <row r="977" s="58" customFormat="1" customHeight="1"/>
    <row r="978" s="58" customFormat="1" customHeight="1"/>
    <row r="979" s="58" customFormat="1" customHeight="1"/>
    <row r="980" s="58" customFormat="1" customHeight="1"/>
    <row r="981" s="58" customFormat="1" customHeight="1"/>
    <row r="982" s="58" customFormat="1" customHeight="1"/>
    <row r="983" s="58" customFormat="1" customHeight="1"/>
    <row r="984" s="58" customFormat="1" customHeight="1"/>
    <row r="985" s="58" customFormat="1" customHeight="1"/>
    <row r="986" s="58" customFormat="1" customHeight="1"/>
    <row r="987" s="58" customFormat="1" customHeight="1"/>
    <row r="988" s="58" customFormat="1" customHeight="1"/>
    <row r="989" s="58" customFormat="1" customHeight="1"/>
    <row r="990" s="58" customFormat="1" customHeight="1"/>
    <row r="991" s="58" customFormat="1" customHeight="1"/>
    <row r="992" s="58" customFormat="1" customHeight="1"/>
    <row r="993" s="58" customFormat="1" customHeight="1"/>
    <row r="994" s="58" customFormat="1" customHeight="1"/>
    <row r="995" s="58" customFormat="1" customHeight="1"/>
    <row r="996" s="58" customFormat="1" customHeight="1"/>
    <row r="997" s="58" customFormat="1" customHeight="1"/>
    <row r="998" s="58" customFormat="1" customHeight="1"/>
    <row r="999" s="58" customFormat="1" customHeight="1"/>
    <row r="1000" s="58" customFormat="1" customHeight="1"/>
    <row r="1001" s="58" customFormat="1" customHeight="1"/>
    <row r="1002" s="58" customFormat="1" customHeight="1"/>
    <row r="1003" s="58" customFormat="1" customHeight="1"/>
    <row r="1004" s="58" customFormat="1" customHeight="1"/>
    <row r="1005" s="58" customFormat="1" customHeight="1"/>
    <row r="1006" s="58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98"/>
  <sheetViews>
    <sheetView workbookViewId="0">
      <selection activeCell="E23" sqref="E23"/>
    </sheetView>
  </sheetViews>
  <sheetFormatPr defaultColWidth="8.75" defaultRowHeight="21" customHeight="1" outlineLevelCol="1"/>
  <cols>
    <col min="1" max="1" width="37.75" style="59" customWidth="1"/>
    <col min="2" max="2" width="26.625" style="59" customWidth="1"/>
    <col min="3" max="32" width="9" style="59"/>
    <col min="33" max="16384" width="8.75" style="59"/>
  </cols>
  <sheetData>
    <row r="1" s="54" customFormat="1" ht="20.45" customHeight="1" spans="1:2">
      <c r="A1" s="60" t="s">
        <v>875</v>
      </c>
      <c r="B1" s="61"/>
    </row>
    <row r="2" s="55" customFormat="1" ht="25.5" spans="1:2">
      <c r="A2" s="62" t="s">
        <v>876</v>
      </c>
      <c r="B2" s="62"/>
    </row>
    <row r="3" s="56" customFormat="1" customHeight="1" spans="1:2">
      <c r="A3" s="63"/>
      <c r="B3" s="64" t="s">
        <v>2</v>
      </c>
    </row>
    <row r="4" s="57" customFormat="1" ht="29.25" customHeight="1" spans="1:2">
      <c r="A4" s="65" t="s">
        <v>831</v>
      </c>
      <c r="B4" s="65" t="s">
        <v>5</v>
      </c>
    </row>
    <row r="5" s="56" customFormat="1" ht="29.25" customHeight="1" spans="1:2">
      <c r="A5" s="66" t="s">
        <v>833</v>
      </c>
      <c r="B5" s="67">
        <v>42</v>
      </c>
    </row>
    <row r="6" s="56" customFormat="1" ht="29.25" customHeight="1" spans="1:2">
      <c r="A6" s="68" t="s">
        <v>835</v>
      </c>
      <c r="B6" s="65"/>
    </row>
    <row r="7" s="56" customFormat="1" ht="29.25" customHeight="1" spans="1:2">
      <c r="A7" s="68" t="s">
        <v>837</v>
      </c>
      <c r="B7" s="65"/>
    </row>
    <row r="8" s="56" customFormat="1" ht="29.25" customHeight="1" spans="1:2">
      <c r="A8" s="68" t="s">
        <v>839</v>
      </c>
      <c r="B8" s="65"/>
    </row>
    <row r="9" s="56" customFormat="1" ht="29.25" customHeight="1" spans="1:2">
      <c r="A9" s="68" t="s">
        <v>841</v>
      </c>
      <c r="B9" s="65"/>
    </row>
    <row r="10" s="56" customFormat="1" ht="29.25" customHeight="1" spans="1:2">
      <c r="A10" s="68" t="s">
        <v>843</v>
      </c>
      <c r="B10" s="65"/>
    </row>
    <row r="11" s="56" customFormat="1" ht="29.25" customHeight="1" spans="1:2">
      <c r="A11" s="68" t="s">
        <v>845</v>
      </c>
      <c r="B11" s="65">
        <f>B18</f>
        <v>0</v>
      </c>
    </row>
    <row r="12" s="56" customFormat="1" ht="29.25" customHeight="1" spans="1:2">
      <c r="A12" s="68" t="s">
        <v>847</v>
      </c>
      <c r="B12" s="65"/>
    </row>
    <row r="13" s="56" customFormat="1" ht="29.25" customHeight="1" spans="1:2">
      <c r="A13" s="68" t="s">
        <v>849</v>
      </c>
      <c r="B13" s="65"/>
    </row>
    <row r="14" s="56" customFormat="1" ht="29.25" customHeight="1" spans="1:2">
      <c r="A14" s="68" t="s">
        <v>851</v>
      </c>
      <c r="B14" s="65"/>
    </row>
    <row r="15" s="56" customFormat="1" ht="29.25" customHeight="1" spans="1:2">
      <c r="A15" s="68" t="s">
        <v>853</v>
      </c>
      <c r="B15" s="65"/>
    </row>
    <row r="16" s="56" customFormat="1" ht="29.25" customHeight="1" spans="1:2">
      <c r="A16" s="68" t="s">
        <v>855</v>
      </c>
      <c r="B16" s="65"/>
    </row>
    <row r="17" s="56" customFormat="1" ht="29.25" customHeight="1" spans="1:2">
      <c r="A17" s="68" t="s">
        <v>857</v>
      </c>
      <c r="B17" s="65"/>
    </row>
    <row r="18" s="56" customFormat="1" ht="29.25" customHeight="1" spans="1:2">
      <c r="A18" s="68" t="s">
        <v>859</v>
      </c>
      <c r="B18" s="65">
        <v>0</v>
      </c>
    </row>
    <row r="19" s="56" customFormat="1" ht="29.25" customHeight="1" spans="1:2">
      <c r="A19" s="68" t="s">
        <v>861</v>
      </c>
      <c r="B19" s="65"/>
    </row>
    <row r="20" s="56" customFormat="1" ht="29.25" customHeight="1" spans="1:2">
      <c r="A20" s="68" t="s">
        <v>861</v>
      </c>
      <c r="B20" s="65"/>
    </row>
    <row r="21" s="56" customFormat="1" ht="29.25" customHeight="1" spans="1:2">
      <c r="A21" s="68" t="s">
        <v>870</v>
      </c>
      <c r="B21" s="65">
        <v>42</v>
      </c>
    </row>
    <row r="22" s="56" customFormat="1" ht="29.25" customHeight="1" spans="1:2">
      <c r="A22" s="68" t="s">
        <v>20</v>
      </c>
      <c r="B22" s="65"/>
    </row>
    <row r="23" s="56" customFormat="1" ht="29.25" customHeight="1" spans="1:2">
      <c r="A23" s="69" t="s">
        <v>22</v>
      </c>
      <c r="B23" s="65">
        <f>B21+B22</f>
        <v>42</v>
      </c>
    </row>
    <row r="24" s="56" customFormat="1" customHeight="1"/>
    <row r="25" s="56" customFormat="1" customHeight="1"/>
    <row r="26" s="56" customFormat="1" customHeight="1"/>
    <row r="27" s="56" customFormat="1" customHeight="1"/>
    <row r="28" s="56" customFormat="1" customHeight="1"/>
    <row r="29" s="56" customFormat="1" customHeight="1"/>
    <row r="30" s="56" customFormat="1" customHeight="1"/>
    <row r="31" s="56" customFormat="1" customHeight="1"/>
    <row r="32" s="56" customFormat="1" customHeight="1"/>
    <row r="33" s="56" customFormat="1" customHeight="1"/>
    <row r="34" s="56" customFormat="1" customHeight="1"/>
    <row r="35" s="56" customFormat="1" customHeight="1"/>
    <row r="36" s="56" customFormat="1" customHeight="1"/>
    <row r="37" s="56" customFormat="1" customHeight="1"/>
    <row r="38" s="56" customFormat="1" customHeight="1"/>
    <row r="39" s="56" customFormat="1" customHeight="1"/>
    <row r="40" s="56" customFormat="1" customHeight="1"/>
    <row r="41" s="56" customFormat="1" customHeight="1"/>
    <row r="42" s="56" customFormat="1" customHeight="1"/>
    <row r="43" s="56" customFormat="1" customHeight="1"/>
    <row r="44" s="56" customFormat="1" customHeight="1"/>
    <row r="45" s="56" customFormat="1" customHeight="1"/>
    <row r="46" s="56" customFormat="1" customHeight="1"/>
    <row r="47" s="56" customFormat="1" customHeight="1"/>
    <row r="48" s="56" customFormat="1" customHeight="1"/>
    <row r="49" s="56" customFormat="1" customHeight="1"/>
    <row r="50" s="56" customFormat="1" customHeight="1"/>
    <row r="51" s="56" customFormat="1" customHeight="1"/>
    <row r="52" s="56" customFormat="1" customHeight="1"/>
    <row r="53" s="56" customFormat="1" customHeight="1"/>
    <row r="54" s="56" customFormat="1" customHeight="1"/>
    <row r="55" s="56" customFormat="1" customHeight="1"/>
    <row r="56" s="56" customFormat="1" customHeight="1"/>
    <row r="57" s="56" customFormat="1" customHeight="1"/>
    <row r="58" s="56" customFormat="1" customHeight="1"/>
    <row r="59" s="56" customFormat="1" customHeight="1"/>
    <row r="60" s="56" customFormat="1" customHeight="1"/>
    <row r="61" s="56" customFormat="1" customHeight="1"/>
    <row r="62" s="56" customFormat="1" customHeight="1"/>
    <row r="63" s="56" customFormat="1" customHeight="1"/>
    <row r="64" s="56" customFormat="1" customHeight="1"/>
    <row r="65" s="56" customFormat="1" customHeight="1"/>
    <row r="66" s="56" customFormat="1" customHeight="1"/>
    <row r="67" s="56" customFormat="1" customHeight="1"/>
    <row r="68" s="56" customFormat="1" customHeight="1"/>
    <row r="69" s="56" customFormat="1" customHeight="1"/>
    <row r="70" s="56" customFormat="1" customHeight="1"/>
    <row r="71" s="56" customFormat="1" customHeight="1"/>
    <row r="72" s="56" customFormat="1" customHeight="1"/>
    <row r="73" s="56" customFormat="1" customHeight="1"/>
    <row r="74" s="56" customFormat="1" customHeight="1"/>
    <row r="75" s="56" customFormat="1" customHeight="1"/>
    <row r="76" s="56" customFormat="1" customHeight="1"/>
    <row r="77" s="56" customFormat="1" customHeight="1"/>
    <row r="78" s="56" customFormat="1" customHeight="1"/>
    <row r="79" s="56" customFormat="1" customHeight="1"/>
    <row r="80" s="56" customFormat="1" customHeight="1"/>
    <row r="81" s="56" customFormat="1" customHeight="1"/>
    <row r="82" s="56" customFormat="1" customHeight="1"/>
    <row r="83" s="56" customFormat="1" customHeight="1"/>
    <row r="84" s="56" customFormat="1" customHeight="1"/>
    <row r="85" s="56" customFormat="1" customHeight="1"/>
    <row r="86" s="56" customFormat="1" customHeight="1"/>
    <row r="87" s="56" customFormat="1" customHeight="1"/>
    <row r="88" s="56" customFormat="1" customHeight="1"/>
    <row r="89" s="56" customFormat="1" customHeight="1"/>
    <row r="90" s="56" customFormat="1" customHeight="1"/>
    <row r="91" s="56" customFormat="1" customHeight="1"/>
    <row r="92" s="56" customFormat="1" customHeight="1"/>
    <row r="93" s="56" customFormat="1" customHeight="1"/>
    <row r="94" s="56" customFormat="1" customHeight="1"/>
    <row r="95" s="56" customFormat="1" customHeight="1"/>
    <row r="96" s="56" customFormat="1" customHeight="1"/>
    <row r="97" s="56" customFormat="1" customHeight="1"/>
    <row r="98" s="56" customFormat="1" customHeight="1"/>
    <row r="99" s="56" customFormat="1" customHeight="1"/>
    <row r="100" s="56" customFormat="1" customHeight="1"/>
    <row r="101" s="56" customFormat="1" customHeight="1"/>
    <row r="102" s="56" customFormat="1" customHeight="1"/>
    <row r="103" s="56" customFormat="1" customHeight="1"/>
    <row r="104" s="56" customFormat="1" customHeight="1"/>
    <row r="105" s="56" customFormat="1" customHeight="1"/>
    <row r="106" s="56" customFormat="1" customHeight="1"/>
    <row r="107" s="56" customFormat="1" customHeight="1"/>
    <row r="108" s="56" customFormat="1" customHeight="1"/>
    <row r="109" s="56" customFormat="1" customHeight="1"/>
    <row r="110" s="56" customFormat="1" customHeight="1"/>
    <row r="111" s="56" customFormat="1" customHeight="1"/>
    <row r="112" s="56" customFormat="1" customHeight="1"/>
    <row r="113" s="56" customFormat="1" customHeight="1"/>
    <row r="114" s="56" customFormat="1" customHeight="1"/>
    <row r="115" s="56" customFormat="1" customHeight="1"/>
    <row r="116" s="56" customFormat="1" customHeight="1"/>
    <row r="117" s="56" customFormat="1" customHeight="1"/>
    <row r="118" s="56" customFormat="1" customHeight="1"/>
    <row r="119" s="56" customFormat="1" customHeight="1"/>
    <row r="120" s="56" customFormat="1" customHeight="1"/>
    <row r="121" s="56" customFormat="1" customHeight="1"/>
    <row r="122" s="56" customFormat="1" customHeight="1"/>
    <row r="123" s="56" customFormat="1" customHeight="1"/>
    <row r="124" s="56" customFormat="1" customHeight="1"/>
    <row r="125" s="56" customFormat="1" customHeight="1"/>
    <row r="126" s="56" customFormat="1" customHeight="1"/>
    <row r="127" s="56" customFormat="1" customHeight="1"/>
    <row r="128" s="56" customFormat="1" customHeight="1"/>
    <row r="129" s="56" customFormat="1" customHeight="1"/>
    <row r="130" s="56" customFormat="1" customHeight="1"/>
    <row r="131" s="56" customFormat="1" customHeight="1"/>
    <row r="132" s="56" customFormat="1" customHeight="1"/>
    <row r="133" s="56" customFormat="1" customHeight="1"/>
    <row r="134" s="56" customFormat="1" customHeight="1"/>
    <row r="135" s="56" customFormat="1" customHeight="1"/>
    <row r="136" s="56" customFormat="1" customHeight="1"/>
    <row r="137" s="56" customFormat="1" customHeight="1"/>
    <row r="138" s="56" customFormat="1" customHeight="1"/>
    <row r="139" s="56" customFormat="1" customHeight="1"/>
    <row r="140" s="56" customFormat="1" customHeight="1"/>
    <row r="141" s="56" customFormat="1" customHeight="1"/>
    <row r="142" s="56" customFormat="1" customHeight="1"/>
    <row r="143" s="56" customFormat="1" customHeight="1"/>
    <row r="144" s="56" customFormat="1" customHeight="1"/>
    <row r="145" s="56" customFormat="1" customHeight="1"/>
    <row r="146" s="56" customFormat="1" customHeight="1"/>
    <row r="147" s="56" customFormat="1" customHeight="1"/>
    <row r="148" s="56" customFormat="1" customHeight="1"/>
    <row r="149" s="56" customFormat="1" customHeight="1"/>
    <row r="150" s="56" customFormat="1" customHeight="1"/>
    <row r="151" s="56" customFormat="1" customHeight="1"/>
    <row r="152" s="56" customFormat="1" customHeight="1"/>
    <row r="153" s="56" customFormat="1" customHeight="1"/>
    <row r="154" s="56" customFormat="1" customHeight="1"/>
    <row r="155" s="56" customFormat="1" customHeight="1"/>
    <row r="156" s="56" customFormat="1" customHeight="1"/>
    <row r="157" s="56" customFormat="1" customHeight="1"/>
    <row r="158" s="56" customFormat="1" customHeight="1"/>
    <row r="159" s="56" customFormat="1" customHeight="1"/>
    <row r="160" s="56" customFormat="1" customHeight="1"/>
    <row r="161" s="56" customFormat="1" customHeight="1"/>
    <row r="162" s="56" customFormat="1" customHeight="1"/>
    <row r="163" s="56" customFormat="1" customHeight="1"/>
    <row r="164" s="56" customFormat="1" customHeight="1"/>
    <row r="165" s="56" customFormat="1" customHeight="1"/>
    <row r="166" s="58" customFormat="1" customHeight="1"/>
    <row r="167" s="58" customFormat="1" customHeight="1"/>
    <row r="168" s="58" customFormat="1" customHeight="1"/>
    <row r="169" s="58" customFormat="1" customHeight="1"/>
    <row r="170" s="58" customFormat="1" customHeight="1"/>
    <row r="171" s="58" customFormat="1" customHeight="1"/>
    <row r="172" s="58" customFormat="1" customHeight="1"/>
    <row r="173" s="58" customFormat="1" customHeight="1"/>
    <row r="174" s="58" customFormat="1" customHeight="1"/>
    <row r="175" s="58" customFormat="1" customHeight="1"/>
    <row r="176" s="58" customFormat="1" customHeight="1"/>
    <row r="177" s="58" customFormat="1" customHeight="1"/>
    <row r="178" s="58" customFormat="1" customHeight="1"/>
    <row r="179" s="58" customFormat="1" customHeight="1"/>
    <row r="180" s="58" customFormat="1" customHeight="1"/>
    <row r="181" s="58" customFormat="1" customHeight="1"/>
    <row r="182" s="58" customFormat="1" customHeight="1"/>
    <row r="183" s="58" customFormat="1" customHeight="1"/>
    <row r="184" s="58" customFormat="1" customHeight="1"/>
    <row r="185" s="58" customFormat="1" customHeight="1"/>
    <row r="186" s="58" customFormat="1" customHeight="1"/>
    <row r="187" s="58" customFormat="1" customHeight="1"/>
    <row r="188" s="58" customFormat="1" customHeight="1"/>
    <row r="189" s="58" customFormat="1" customHeight="1"/>
    <row r="190" s="58" customFormat="1" customHeight="1"/>
    <row r="191" s="58" customFormat="1" customHeight="1"/>
    <row r="192" s="58" customFormat="1" customHeight="1"/>
    <row r="193" s="58" customFormat="1" customHeight="1"/>
    <row r="194" s="58" customFormat="1" customHeight="1"/>
    <row r="195" s="58" customFormat="1" customHeight="1"/>
    <row r="196" s="58" customFormat="1" customHeight="1"/>
    <row r="197" s="58" customFormat="1" customHeight="1"/>
    <row r="198" s="58" customFormat="1" customHeight="1"/>
    <row r="199" s="58" customFormat="1" customHeight="1"/>
    <row r="200" s="58" customFormat="1" customHeight="1"/>
    <row r="201" s="58" customFormat="1" customHeight="1"/>
    <row r="202" s="58" customFormat="1" customHeight="1"/>
    <row r="203" s="58" customFormat="1" customHeight="1"/>
    <row r="204" s="58" customFormat="1" customHeight="1"/>
    <row r="205" s="58" customFormat="1" customHeight="1"/>
    <row r="206" s="58" customFormat="1" customHeight="1"/>
    <row r="207" s="58" customFormat="1" customHeight="1"/>
    <row r="208" s="58" customFormat="1" customHeight="1"/>
    <row r="209" s="58" customFormat="1" customHeight="1"/>
    <row r="210" s="58" customFormat="1" customHeight="1"/>
    <row r="211" s="58" customFormat="1" customHeight="1"/>
    <row r="212" s="58" customFormat="1" customHeight="1"/>
    <row r="213" s="58" customFormat="1" customHeight="1"/>
    <row r="214" s="58" customFormat="1" customHeight="1"/>
    <row r="215" s="58" customFormat="1" customHeight="1"/>
    <row r="216" s="58" customFormat="1" customHeight="1"/>
    <row r="217" s="58" customFormat="1" customHeight="1"/>
    <row r="218" s="58" customFormat="1" customHeight="1"/>
    <row r="219" s="58" customFormat="1" customHeight="1"/>
    <row r="220" s="58" customFormat="1" customHeight="1"/>
    <row r="221" s="58" customFormat="1" customHeight="1"/>
    <row r="222" s="58" customFormat="1" customHeight="1"/>
    <row r="223" s="58" customFormat="1" customHeight="1"/>
    <row r="224" s="58" customFormat="1" customHeight="1"/>
    <row r="225" s="58" customFormat="1" customHeight="1"/>
    <row r="226" s="58" customFormat="1" customHeight="1"/>
    <row r="227" s="58" customFormat="1" customHeight="1"/>
    <row r="228" s="58" customFormat="1" customHeight="1"/>
    <row r="229" s="58" customFormat="1" customHeight="1"/>
    <row r="230" s="58" customFormat="1" customHeight="1"/>
    <row r="231" s="58" customFormat="1" customHeight="1"/>
    <row r="232" s="58" customFormat="1" customHeight="1"/>
    <row r="233" s="58" customFormat="1" customHeight="1"/>
    <row r="234" s="58" customFormat="1" customHeight="1"/>
    <row r="235" s="58" customFormat="1" customHeight="1"/>
    <row r="236" s="58" customFormat="1" customHeight="1"/>
    <row r="237" s="58" customFormat="1" customHeight="1"/>
    <row r="238" s="58" customFormat="1" customHeight="1"/>
    <row r="239" s="58" customFormat="1" customHeight="1"/>
    <row r="240" s="58" customFormat="1" customHeight="1"/>
    <row r="241" s="58" customFormat="1" customHeight="1"/>
    <row r="242" s="58" customFormat="1" customHeight="1"/>
    <row r="243" s="58" customFormat="1" customHeight="1"/>
    <row r="244" s="58" customFormat="1" customHeight="1"/>
    <row r="245" s="58" customFormat="1" customHeight="1"/>
    <row r="246" s="58" customFormat="1" customHeight="1"/>
    <row r="247" s="58" customFormat="1" customHeight="1"/>
    <row r="248" s="58" customFormat="1" customHeight="1"/>
    <row r="249" s="58" customFormat="1" customHeight="1"/>
    <row r="250" s="58" customFormat="1" customHeight="1"/>
    <row r="251" s="58" customFormat="1" customHeight="1"/>
    <row r="252" s="58" customFormat="1" customHeight="1"/>
    <row r="253" s="58" customFormat="1" customHeight="1"/>
    <row r="254" s="58" customFormat="1" customHeight="1"/>
    <row r="255" s="58" customFormat="1" customHeight="1"/>
    <row r="256" s="58" customFormat="1" customHeight="1"/>
    <row r="257" s="58" customFormat="1" customHeight="1"/>
    <row r="258" s="58" customFormat="1" customHeight="1"/>
    <row r="259" s="58" customFormat="1" customHeight="1"/>
    <row r="260" s="58" customFormat="1" customHeight="1"/>
    <row r="261" s="58" customFormat="1" customHeight="1"/>
    <row r="262" s="58" customFormat="1" customHeight="1"/>
    <row r="263" s="58" customFormat="1" customHeight="1"/>
    <row r="264" s="58" customFormat="1" customHeight="1"/>
    <row r="265" s="58" customFormat="1" customHeight="1"/>
    <row r="266" s="58" customFormat="1" customHeight="1"/>
    <row r="267" s="58" customFormat="1" customHeight="1"/>
    <row r="268" s="58" customFormat="1" customHeight="1"/>
    <row r="269" s="58" customFormat="1" customHeight="1"/>
    <row r="270" s="58" customFormat="1" customHeight="1"/>
    <row r="271" s="58" customFormat="1" customHeight="1"/>
    <row r="272" s="58" customFormat="1" customHeight="1"/>
    <row r="273" s="58" customFormat="1" customHeight="1"/>
    <row r="274" s="58" customFormat="1" customHeight="1"/>
    <row r="275" s="58" customFormat="1" customHeight="1"/>
    <row r="276" s="58" customFormat="1" customHeight="1"/>
    <row r="277" s="58" customFormat="1" customHeight="1"/>
    <row r="278" s="58" customFormat="1" customHeight="1"/>
    <row r="279" s="58" customFormat="1" customHeight="1"/>
    <row r="280" s="58" customFormat="1" customHeight="1"/>
    <row r="281" s="58" customFormat="1" customHeight="1"/>
    <row r="282" s="58" customFormat="1" customHeight="1"/>
    <row r="283" s="58" customFormat="1" customHeight="1"/>
    <row r="284" s="58" customFormat="1" customHeight="1"/>
    <row r="285" s="58" customFormat="1" customHeight="1"/>
    <row r="286" s="58" customFormat="1" customHeight="1"/>
    <row r="287" s="58" customFormat="1" customHeight="1"/>
    <row r="288" s="58" customFormat="1" customHeight="1"/>
    <row r="289" s="58" customFormat="1" customHeight="1"/>
    <row r="290" s="58" customFormat="1" customHeight="1"/>
    <row r="291" s="58" customFormat="1" customHeight="1"/>
    <row r="292" s="58" customFormat="1" customHeight="1"/>
    <row r="293" s="58" customFormat="1" customHeight="1"/>
    <row r="294" s="58" customFormat="1" customHeight="1"/>
    <row r="295" s="58" customFormat="1" customHeight="1"/>
    <row r="296" s="58" customFormat="1" customHeight="1"/>
    <row r="297" s="58" customFormat="1" customHeight="1"/>
    <row r="298" s="58" customFormat="1" customHeight="1"/>
    <row r="299" s="58" customFormat="1" customHeight="1"/>
    <row r="300" s="58" customFormat="1" customHeight="1"/>
    <row r="301" s="58" customFormat="1" customHeight="1"/>
    <row r="302" s="58" customFormat="1" customHeight="1"/>
    <row r="303" s="58" customFormat="1" customHeight="1"/>
    <row r="304" s="58" customFormat="1" customHeight="1"/>
    <row r="305" s="58" customFormat="1" customHeight="1"/>
    <row r="306" s="58" customFormat="1" customHeight="1"/>
    <row r="307" s="58" customFormat="1" customHeight="1"/>
    <row r="308" s="58" customFormat="1" customHeight="1"/>
    <row r="309" s="58" customFormat="1" customHeight="1"/>
    <row r="310" s="58" customFormat="1" customHeight="1"/>
    <row r="311" s="58" customFormat="1" customHeight="1"/>
    <row r="312" s="58" customFormat="1" customHeight="1"/>
    <row r="313" s="58" customFormat="1" customHeight="1"/>
    <row r="314" s="58" customFormat="1" customHeight="1"/>
    <row r="315" s="58" customFormat="1" customHeight="1"/>
    <row r="316" s="58" customFormat="1" customHeight="1"/>
    <row r="317" s="58" customFormat="1" customHeight="1"/>
    <row r="318" s="58" customFormat="1" customHeight="1"/>
    <row r="319" s="58" customFormat="1" customHeight="1"/>
    <row r="320" s="58" customFormat="1" customHeight="1"/>
    <row r="321" s="58" customFormat="1" customHeight="1"/>
    <row r="322" s="58" customFormat="1" customHeight="1"/>
    <row r="323" s="58" customFormat="1" customHeight="1"/>
    <row r="324" s="58" customFormat="1" customHeight="1"/>
    <row r="325" s="58" customFormat="1" customHeight="1"/>
    <row r="326" s="58" customFormat="1" customHeight="1"/>
    <row r="327" s="58" customFormat="1" customHeight="1"/>
    <row r="328" s="58" customFormat="1" customHeight="1"/>
    <row r="329" s="58" customFormat="1" customHeight="1"/>
    <row r="330" s="58" customFormat="1" customHeight="1"/>
    <row r="331" s="58" customFormat="1" customHeight="1"/>
    <row r="332" s="58" customFormat="1" customHeight="1"/>
    <row r="333" s="58" customFormat="1" customHeight="1"/>
    <row r="334" s="58" customFormat="1" customHeight="1"/>
    <row r="335" s="58" customFormat="1" customHeight="1"/>
    <row r="336" s="58" customFormat="1" customHeight="1"/>
    <row r="337" s="58" customFormat="1" customHeight="1"/>
    <row r="338" s="58" customFormat="1" customHeight="1"/>
    <row r="339" s="58" customFormat="1" customHeight="1"/>
    <row r="340" s="58" customFormat="1" customHeight="1"/>
    <row r="341" s="58" customFormat="1" customHeight="1"/>
    <row r="342" s="58" customFormat="1" customHeight="1"/>
    <row r="343" s="58" customFormat="1" customHeight="1"/>
    <row r="344" s="58" customFormat="1" customHeight="1"/>
    <row r="345" s="58" customFormat="1" customHeight="1"/>
    <row r="346" s="58" customFormat="1" customHeight="1"/>
    <row r="347" s="58" customFormat="1" customHeight="1"/>
    <row r="348" s="58" customFormat="1" customHeight="1"/>
    <row r="349" s="58" customFormat="1" customHeight="1"/>
    <row r="350" s="58" customFormat="1" customHeight="1"/>
    <row r="351" s="58" customFormat="1" customHeight="1"/>
    <row r="352" s="58" customFormat="1" customHeight="1"/>
    <row r="353" s="58" customFormat="1" customHeight="1"/>
    <row r="354" s="58" customFormat="1" customHeight="1"/>
    <row r="355" s="58" customFormat="1" customHeight="1"/>
    <row r="356" s="58" customFormat="1" customHeight="1"/>
    <row r="357" s="58" customFormat="1" customHeight="1"/>
    <row r="358" s="58" customFormat="1" customHeight="1"/>
    <row r="359" s="58" customFormat="1" customHeight="1"/>
    <row r="360" s="58" customFormat="1" customHeight="1"/>
    <row r="361" s="58" customFormat="1" customHeight="1"/>
    <row r="362" s="58" customFormat="1" customHeight="1"/>
    <row r="363" s="58" customFormat="1" customHeight="1"/>
    <row r="364" s="58" customFormat="1" customHeight="1"/>
    <row r="365" s="58" customFormat="1" customHeight="1"/>
    <row r="366" s="58" customFormat="1" customHeight="1"/>
    <row r="367" s="58" customFormat="1" customHeight="1"/>
    <row r="368" s="58" customFormat="1" customHeight="1"/>
    <row r="369" s="58" customFormat="1" customHeight="1"/>
    <row r="370" s="58" customFormat="1" customHeight="1"/>
    <row r="371" s="58" customFormat="1" customHeight="1"/>
    <row r="372" s="58" customFormat="1" customHeight="1"/>
    <row r="373" s="58" customFormat="1" customHeight="1"/>
    <row r="374" s="58" customFormat="1" customHeight="1"/>
    <row r="375" s="58" customFormat="1" customHeight="1"/>
    <row r="376" s="58" customFormat="1" customHeight="1"/>
    <row r="377" s="58" customFormat="1" customHeight="1"/>
    <row r="378" s="58" customFormat="1" customHeight="1"/>
    <row r="379" s="58" customFormat="1" customHeight="1"/>
    <row r="380" s="58" customFormat="1" customHeight="1"/>
    <row r="381" s="58" customFormat="1" customHeight="1"/>
    <row r="382" s="58" customFormat="1" customHeight="1"/>
    <row r="383" s="58" customFormat="1" customHeight="1"/>
    <row r="384" s="58" customFormat="1" customHeight="1"/>
    <row r="385" s="58" customFormat="1" customHeight="1"/>
    <row r="386" s="58" customFormat="1" customHeight="1"/>
    <row r="387" s="58" customFormat="1" customHeight="1"/>
    <row r="388" s="58" customFormat="1" customHeight="1"/>
    <row r="389" s="58" customFormat="1" customHeight="1"/>
    <row r="390" s="58" customFormat="1" customHeight="1"/>
    <row r="391" s="58" customFormat="1" customHeight="1"/>
    <row r="392" s="58" customFormat="1" customHeight="1"/>
    <row r="393" s="58" customFormat="1" customHeight="1"/>
    <row r="394" s="58" customFormat="1" customHeight="1"/>
    <row r="395" s="58" customFormat="1" customHeight="1"/>
    <row r="396" s="58" customFormat="1" customHeight="1"/>
    <row r="397" s="58" customFormat="1" customHeight="1"/>
    <row r="398" s="58" customFormat="1" customHeight="1"/>
    <row r="399" s="58" customFormat="1" customHeight="1"/>
    <row r="400" s="58" customFormat="1" customHeight="1"/>
    <row r="401" s="58" customFormat="1" customHeight="1"/>
    <row r="402" s="58" customFormat="1" customHeight="1"/>
    <row r="403" s="58" customFormat="1" customHeight="1"/>
    <row r="404" s="58" customFormat="1" customHeight="1"/>
    <row r="405" s="58" customFormat="1" customHeight="1"/>
    <row r="406" s="58" customFormat="1" customHeight="1"/>
    <row r="407" s="58" customFormat="1" customHeight="1"/>
    <row r="408" s="58" customFormat="1" customHeight="1"/>
    <row r="409" s="58" customFormat="1" customHeight="1"/>
    <row r="410" s="58" customFormat="1" customHeight="1"/>
    <row r="411" s="58" customFormat="1" customHeight="1"/>
    <row r="412" s="58" customFormat="1" customHeight="1"/>
    <row r="413" s="58" customFormat="1" customHeight="1"/>
    <row r="414" s="58" customFormat="1" customHeight="1"/>
    <row r="415" s="58" customFormat="1" customHeight="1"/>
    <row r="416" s="58" customFormat="1" customHeight="1"/>
    <row r="417" s="58" customFormat="1" customHeight="1"/>
    <row r="418" s="58" customFormat="1" customHeight="1"/>
    <row r="419" s="58" customFormat="1" customHeight="1"/>
    <row r="420" s="58" customFormat="1" customHeight="1"/>
    <row r="421" s="58" customFormat="1" customHeight="1"/>
    <row r="422" s="58" customFormat="1" customHeight="1"/>
    <row r="423" s="58" customFormat="1" customHeight="1"/>
    <row r="424" s="58" customFormat="1" customHeight="1"/>
    <row r="425" s="58" customFormat="1" customHeight="1"/>
    <row r="426" s="58" customFormat="1" customHeight="1"/>
    <row r="427" s="58" customFormat="1" customHeight="1"/>
    <row r="428" s="58" customFormat="1" customHeight="1"/>
    <row r="429" s="58" customFormat="1" customHeight="1"/>
    <row r="430" s="58" customFormat="1" customHeight="1"/>
    <row r="431" s="58" customFormat="1" customHeight="1"/>
    <row r="432" s="58" customFormat="1" customHeight="1"/>
    <row r="433" s="58" customFormat="1" customHeight="1"/>
    <row r="434" s="58" customFormat="1" customHeight="1"/>
    <row r="435" s="58" customFormat="1" customHeight="1"/>
    <row r="436" s="58" customFormat="1" customHeight="1"/>
    <row r="437" s="58" customFormat="1" customHeight="1"/>
    <row r="438" s="58" customFormat="1" customHeight="1"/>
    <row r="439" s="58" customFormat="1" customHeight="1"/>
    <row r="440" s="58" customFormat="1" customHeight="1"/>
    <row r="441" s="58" customFormat="1" customHeight="1"/>
    <row r="442" s="58" customFormat="1" customHeight="1"/>
    <row r="443" s="58" customFormat="1" customHeight="1"/>
    <row r="444" s="58" customFormat="1" customHeight="1"/>
    <row r="445" s="58" customFormat="1" customHeight="1"/>
    <row r="446" s="58" customFormat="1" customHeight="1"/>
    <row r="447" s="58" customFormat="1" customHeight="1"/>
    <row r="448" s="58" customFormat="1" customHeight="1"/>
    <row r="449" s="58" customFormat="1" customHeight="1"/>
    <row r="450" s="58" customFormat="1" customHeight="1"/>
    <row r="451" s="58" customFormat="1" customHeight="1"/>
    <row r="452" s="58" customFormat="1" customHeight="1"/>
    <row r="453" s="58" customFormat="1" customHeight="1"/>
    <row r="454" s="58" customFormat="1" customHeight="1"/>
    <row r="455" s="58" customFormat="1" customHeight="1"/>
    <row r="456" s="58" customFormat="1" customHeight="1"/>
    <row r="457" s="58" customFormat="1" customHeight="1"/>
    <row r="458" s="58" customFormat="1" customHeight="1"/>
    <row r="459" s="58" customFormat="1" customHeight="1"/>
    <row r="460" s="58" customFormat="1" customHeight="1"/>
    <row r="461" s="58" customFormat="1" customHeight="1"/>
    <row r="462" s="58" customFormat="1" customHeight="1"/>
    <row r="463" s="58" customFormat="1" customHeight="1"/>
    <row r="464" s="58" customFormat="1" customHeight="1"/>
    <row r="465" s="58" customFormat="1" customHeight="1"/>
    <row r="466" s="58" customFormat="1" customHeight="1"/>
    <row r="467" s="58" customFormat="1" customHeight="1"/>
    <row r="468" s="58" customFormat="1" customHeight="1"/>
    <row r="469" s="58" customFormat="1" customHeight="1"/>
    <row r="470" s="58" customFormat="1" customHeight="1"/>
    <row r="471" s="58" customFormat="1" customHeight="1"/>
    <row r="472" s="58" customFormat="1" customHeight="1"/>
    <row r="473" s="58" customFormat="1" customHeight="1"/>
    <row r="474" s="58" customFormat="1" customHeight="1"/>
    <row r="475" s="58" customFormat="1" customHeight="1"/>
    <row r="476" s="58" customFormat="1" customHeight="1"/>
    <row r="477" s="58" customFormat="1" customHeight="1"/>
    <row r="478" s="58" customFormat="1" customHeight="1"/>
    <row r="479" s="58" customFormat="1" customHeight="1"/>
    <row r="480" s="58" customFormat="1" customHeight="1"/>
    <row r="481" s="58" customFormat="1" customHeight="1"/>
    <row r="482" s="58" customFormat="1" customHeight="1"/>
    <row r="483" s="58" customFormat="1" customHeight="1"/>
    <row r="484" s="58" customFormat="1" customHeight="1"/>
    <row r="485" s="58" customFormat="1" customHeight="1"/>
    <row r="486" s="58" customFormat="1" customHeight="1"/>
    <row r="487" s="58" customFormat="1" customHeight="1"/>
    <row r="488" s="58" customFormat="1" customHeight="1"/>
    <row r="489" s="58" customFormat="1" customHeight="1"/>
    <row r="490" s="58" customFormat="1" customHeight="1"/>
    <row r="491" s="58" customFormat="1" customHeight="1"/>
    <row r="492" s="58" customFormat="1" customHeight="1"/>
    <row r="493" s="58" customFormat="1" customHeight="1"/>
    <row r="494" s="58" customFormat="1" customHeight="1"/>
    <row r="495" s="58" customFormat="1" customHeight="1"/>
    <row r="496" s="58" customFormat="1" customHeight="1"/>
    <row r="497" s="58" customFormat="1" customHeight="1"/>
    <row r="498" s="58" customFormat="1" customHeight="1"/>
    <row r="499" s="58" customFormat="1" customHeight="1"/>
    <row r="500" s="58" customFormat="1" customHeight="1"/>
    <row r="501" s="58" customFormat="1" customHeight="1"/>
    <row r="502" s="58" customFormat="1" customHeight="1"/>
    <row r="503" s="58" customFormat="1" customHeight="1"/>
    <row r="504" s="58" customFormat="1" customHeight="1"/>
    <row r="505" s="58" customFormat="1" customHeight="1"/>
    <row r="506" s="58" customFormat="1" customHeight="1"/>
    <row r="507" s="58" customFormat="1" customHeight="1"/>
    <row r="508" s="58" customFormat="1" customHeight="1"/>
    <row r="509" s="58" customFormat="1" customHeight="1"/>
    <row r="510" s="58" customFormat="1" customHeight="1"/>
    <row r="511" s="58" customFormat="1" customHeight="1"/>
    <row r="512" s="58" customFormat="1" customHeight="1"/>
    <row r="513" s="58" customFormat="1" customHeight="1"/>
    <row r="514" s="58" customFormat="1" customHeight="1"/>
    <row r="515" s="58" customFormat="1" customHeight="1"/>
    <row r="516" s="58" customFormat="1" customHeight="1"/>
    <row r="517" s="58" customFormat="1" customHeight="1"/>
    <row r="518" s="58" customFormat="1" customHeight="1"/>
    <row r="519" s="58" customFormat="1" customHeight="1"/>
    <row r="520" s="58" customFormat="1" customHeight="1"/>
    <row r="521" s="58" customFormat="1" customHeight="1"/>
    <row r="522" s="58" customFormat="1" customHeight="1"/>
    <row r="523" s="58" customFormat="1" customHeight="1"/>
    <row r="524" s="58" customFormat="1" customHeight="1"/>
    <row r="525" s="58" customFormat="1" customHeight="1"/>
    <row r="526" s="58" customFormat="1" customHeight="1"/>
    <row r="527" s="58" customFormat="1" customHeight="1"/>
    <row r="528" s="58" customFormat="1" customHeight="1"/>
    <row r="529" s="58" customFormat="1" customHeight="1"/>
    <row r="530" s="58" customFormat="1" customHeight="1"/>
    <row r="531" s="58" customFormat="1" customHeight="1"/>
    <row r="532" s="58" customFormat="1" customHeight="1"/>
    <row r="533" s="58" customFormat="1" customHeight="1"/>
    <row r="534" s="58" customFormat="1" customHeight="1"/>
    <row r="535" s="58" customFormat="1" customHeight="1"/>
    <row r="536" s="58" customFormat="1" customHeight="1"/>
    <row r="537" s="58" customFormat="1" customHeight="1"/>
    <row r="538" s="58" customFormat="1" customHeight="1"/>
    <row r="539" s="58" customFormat="1" customHeight="1"/>
    <row r="540" s="58" customFormat="1" customHeight="1"/>
    <row r="541" s="58" customFormat="1" customHeight="1"/>
    <row r="542" s="58" customFormat="1" customHeight="1"/>
    <row r="543" s="58" customFormat="1" customHeight="1"/>
    <row r="544" s="58" customFormat="1" customHeight="1"/>
    <row r="545" s="58" customFormat="1" customHeight="1"/>
    <row r="546" s="58" customFormat="1" customHeight="1"/>
    <row r="547" s="58" customFormat="1" customHeight="1"/>
    <row r="548" s="58" customFormat="1" customHeight="1"/>
    <row r="549" s="58" customFormat="1" customHeight="1"/>
    <row r="550" s="58" customFormat="1" customHeight="1"/>
    <row r="551" s="58" customFormat="1" customHeight="1"/>
    <row r="552" s="58" customFormat="1" customHeight="1"/>
    <row r="553" s="58" customFormat="1" customHeight="1"/>
    <row r="554" s="58" customFormat="1" customHeight="1"/>
    <row r="555" s="58" customFormat="1" customHeight="1"/>
    <row r="556" s="58" customFormat="1" customHeight="1"/>
    <row r="557" s="58" customFormat="1" customHeight="1"/>
    <row r="558" s="58" customFormat="1" customHeight="1"/>
    <row r="559" s="58" customFormat="1" customHeight="1"/>
    <row r="560" s="58" customFormat="1" customHeight="1"/>
    <row r="561" s="58" customFormat="1" customHeight="1"/>
    <row r="562" s="58" customFormat="1" customHeight="1"/>
    <row r="563" s="58" customFormat="1" customHeight="1"/>
    <row r="564" s="58" customFormat="1" customHeight="1"/>
    <row r="565" s="58" customFormat="1" customHeight="1"/>
    <row r="566" s="58" customFormat="1" customHeight="1"/>
    <row r="567" s="58" customFormat="1" customHeight="1"/>
    <row r="568" s="58" customFormat="1" customHeight="1"/>
    <row r="569" s="58" customFormat="1" customHeight="1"/>
    <row r="570" s="58" customFormat="1" customHeight="1"/>
    <row r="571" s="58" customFormat="1" customHeight="1"/>
    <row r="572" s="58" customFormat="1" customHeight="1"/>
    <row r="573" s="58" customFormat="1" customHeight="1"/>
    <row r="574" s="58" customFormat="1" customHeight="1"/>
    <row r="575" s="58" customFormat="1" customHeight="1"/>
    <row r="576" s="58" customFormat="1" customHeight="1"/>
    <row r="577" s="58" customFormat="1" customHeight="1"/>
    <row r="578" s="58" customFormat="1" customHeight="1"/>
    <row r="579" s="58" customFormat="1" customHeight="1"/>
    <row r="580" s="58" customFormat="1" customHeight="1"/>
    <row r="581" s="58" customFormat="1" customHeight="1"/>
    <row r="582" s="58" customFormat="1" customHeight="1"/>
    <row r="583" s="58" customFormat="1" customHeight="1"/>
    <row r="584" s="58" customFormat="1" customHeight="1"/>
    <row r="585" s="58" customFormat="1" customHeight="1"/>
    <row r="586" s="58" customFormat="1" customHeight="1"/>
    <row r="587" s="58" customFormat="1" customHeight="1"/>
    <row r="588" s="58" customFormat="1" customHeight="1"/>
    <row r="589" s="58" customFormat="1" customHeight="1"/>
    <row r="590" s="58" customFormat="1" customHeight="1"/>
    <row r="591" s="58" customFormat="1" customHeight="1"/>
    <row r="592" s="58" customFormat="1" customHeight="1"/>
    <row r="593" s="58" customFormat="1" customHeight="1"/>
    <row r="594" s="58" customFormat="1" customHeight="1"/>
    <row r="595" s="58" customFormat="1" customHeight="1"/>
    <row r="596" s="58" customFormat="1" customHeight="1"/>
    <row r="597" s="58" customFormat="1" customHeight="1"/>
    <row r="598" s="58" customFormat="1" customHeight="1"/>
    <row r="599" s="58" customFormat="1" customHeight="1"/>
    <row r="600" s="58" customFormat="1" customHeight="1"/>
    <row r="601" s="58" customFormat="1" customHeight="1"/>
    <row r="602" s="58" customFormat="1" customHeight="1"/>
    <row r="603" s="58" customFormat="1" customHeight="1"/>
    <row r="604" s="58" customFormat="1" customHeight="1"/>
    <row r="605" s="58" customFormat="1" customHeight="1"/>
    <row r="606" s="58" customFormat="1" customHeight="1"/>
    <row r="607" s="58" customFormat="1" customHeight="1"/>
    <row r="608" s="58" customFormat="1" customHeight="1"/>
    <row r="609" s="58" customFormat="1" customHeight="1"/>
    <row r="610" s="58" customFormat="1" customHeight="1"/>
    <row r="611" s="58" customFormat="1" customHeight="1"/>
    <row r="612" s="58" customFormat="1" customHeight="1"/>
    <row r="613" s="58" customFormat="1" customHeight="1"/>
    <row r="614" s="58" customFormat="1" customHeight="1"/>
    <row r="615" s="58" customFormat="1" customHeight="1"/>
    <row r="616" s="58" customFormat="1" customHeight="1"/>
    <row r="617" s="58" customFormat="1" customHeight="1"/>
    <row r="618" s="58" customFormat="1" customHeight="1"/>
    <row r="619" s="58" customFormat="1" customHeight="1"/>
    <row r="620" s="58" customFormat="1" customHeight="1"/>
    <row r="621" s="58" customFormat="1" customHeight="1"/>
    <row r="622" s="58" customFormat="1" customHeight="1"/>
    <row r="623" s="58" customFormat="1" customHeight="1"/>
    <row r="624" s="58" customFormat="1" customHeight="1"/>
    <row r="625" s="58" customFormat="1" customHeight="1"/>
    <row r="626" s="58" customFormat="1" customHeight="1"/>
    <row r="627" s="58" customFormat="1" customHeight="1"/>
    <row r="628" s="58" customFormat="1" customHeight="1"/>
    <row r="629" s="58" customFormat="1" customHeight="1"/>
    <row r="630" s="58" customFormat="1" customHeight="1"/>
    <row r="631" s="58" customFormat="1" customHeight="1"/>
    <row r="632" s="58" customFormat="1" customHeight="1"/>
    <row r="633" s="58" customFormat="1" customHeight="1"/>
    <row r="634" s="58" customFormat="1" customHeight="1"/>
    <row r="635" s="58" customFormat="1" customHeight="1"/>
    <row r="636" s="58" customFormat="1" customHeight="1"/>
    <row r="637" s="58" customFormat="1" customHeight="1"/>
    <row r="638" s="58" customFormat="1" customHeight="1"/>
    <row r="639" s="58" customFormat="1" customHeight="1"/>
    <row r="640" s="58" customFormat="1" customHeight="1"/>
    <row r="641" s="58" customFormat="1" customHeight="1"/>
    <row r="642" s="58" customFormat="1" customHeight="1"/>
    <row r="643" s="58" customFormat="1" customHeight="1"/>
    <row r="644" s="58" customFormat="1" customHeight="1"/>
    <row r="645" s="58" customFormat="1" customHeight="1"/>
    <row r="646" s="58" customFormat="1" customHeight="1"/>
    <row r="647" s="58" customFormat="1" customHeight="1"/>
    <row r="648" s="58" customFormat="1" customHeight="1"/>
    <row r="649" s="58" customFormat="1" customHeight="1"/>
    <row r="650" s="58" customFormat="1" customHeight="1"/>
    <row r="651" s="58" customFormat="1" customHeight="1"/>
    <row r="652" s="58" customFormat="1" customHeight="1"/>
    <row r="653" s="58" customFormat="1" customHeight="1"/>
    <row r="654" s="58" customFormat="1" customHeight="1"/>
    <row r="655" s="58" customFormat="1" customHeight="1"/>
    <row r="656" s="58" customFormat="1" customHeight="1"/>
    <row r="657" s="58" customFormat="1" customHeight="1"/>
    <row r="658" s="58" customFormat="1" customHeight="1"/>
    <row r="659" s="58" customFormat="1" customHeight="1"/>
    <row r="660" s="58" customFormat="1" customHeight="1"/>
    <row r="661" s="58" customFormat="1" customHeight="1"/>
    <row r="662" s="58" customFormat="1" customHeight="1"/>
    <row r="663" s="58" customFormat="1" customHeight="1"/>
    <row r="664" s="58" customFormat="1" customHeight="1"/>
    <row r="665" s="58" customFormat="1" customHeight="1"/>
    <row r="666" s="58" customFormat="1" customHeight="1"/>
    <row r="667" s="58" customFormat="1" customHeight="1"/>
    <row r="668" s="58" customFormat="1" customHeight="1"/>
    <row r="669" s="58" customFormat="1" customHeight="1"/>
    <row r="670" s="58" customFormat="1" customHeight="1"/>
    <row r="671" s="58" customFormat="1" customHeight="1"/>
    <row r="672" s="58" customFormat="1" customHeight="1"/>
    <row r="673" s="58" customFormat="1" customHeight="1"/>
    <row r="674" s="58" customFormat="1" customHeight="1"/>
    <row r="675" s="58" customFormat="1" customHeight="1"/>
    <row r="676" s="58" customFormat="1" customHeight="1"/>
    <row r="677" s="58" customFormat="1" customHeight="1"/>
    <row r="678" s="58" customFormat="1" customHeight="1"/>
    <row r="679" s="58" customFormat="1" customHeight="1"/>
    <row r="680" s="58" customFormat="1" customHeight="1"/>
    <row r="681" s="58" customFormat="1" customHeight="1"/>
    <row r="682" s="58" customFormat="1" customHeight="1"/>
    <row r="683" s="58" customFormat="1" customHeight="1"/>
    <row r="684" s="58" customFormat="1" customHeight="1"/>
    <row r="685" s="58" customFormat="1" customHeight="1"/>
    <row r="686" s="58" customFormat="1" customHeight="1"/>
    <row r="687" s="58" customFormat="1" customHeight="1"/>
    <row r="688" s="58" customFormat="1" customHeight="1"/>
    <row r="689" s="58" customFormat="1" customHeight="1"/>
    <row r="690" s="58" customFormat="1" customHeight="1"/>
    <row r="691" s="58" customFormat="1" customHeight="1"/>
    <row r="692" s="58" customFormat="1" customHeight="1"/>
    <row r="693" s="58" customFormat="1" customHeight="1"/>
    <row r="694" s="58" customFormat="1" customHeight="1"/>
    <row r="695" s="58" customFormat="1" customHeight="1"/>
    <row r="696" s="58" customFormat="1" customHeight="1"/>
    <row r="697" s="58" customFormat="1" customHeight="1"/>
    <row r="698" s="58" customFormat="1" customHeight="1"/>
    <row r="699" s="58" customFormat="1" customHeight="1"/>
    <row r="700" s="58" customFormat="1" customHeight="1"/>
    <row r="701" s="58" customFormat="1" customHeight="1"/>
    <row r="702" s="58" customFormat="1" customHeight="1"/>
    <row r="703" s="58" customFormat="1" customHeight="1"/>
    <row r="704" s="58" customFormat="1" customHeight="1"/>
    <row r="705" s="58" customFormat="1" customHeight="1"/>
    <row r="706" s="58" customFormat="1" customHeight="1"/>
    <row r="707" s="58" customFormat="1" customHeight="1"/>
    <row r="708" s="58" customFormat="1" customHeight="1"/>
    <row r="709" s="58" customFormat="1" customHeight="1"/>
    <row r="710" s="58" customFormat="1" customHeight="1"/>
    <row r="711" s="58" customFormat="1" customHeight="1"/>
    <row r="712" s="58" customFormat="1" customHeight="1"/>
    <row r="713" s="58" customFormat="1" customHeight="1"/>
    <row r="714" s="58" customFormat="1" customHeight="1"/>
    <row r="715" s="58" customFormat="1" customHeight="1"/>
    <row r="716" s="58" customFormat="1" customHeight="1"/>
    <row r="717" s="58" customFormat="1" customHeight="1"/>
    <row r="718" s="58" customFormat="1" customHeight="1"/>
    <row r="719" s="58" customFormat="1" customHeight="1"/>
    <row r="720" s="58" customFormat="1" customHeight="1"/>
    <row r="721" s="58" customFormat="1" customHeight="1"/>
    <row r="722" s="58" customFormat="1" customHeight="1"/>
    <row r="723" s="58" customFormat="1" customHeight="1"/>
    <row r="724" s="58" customFormat="1" customHeight="1"/>
    <row r="725" s="58" customFormat="1" customHeight="1"/>
    <row r="726" s="58" customFormat="1" customHeight="1"/>
    <row r="727" s="58" customFormat="1" customHeight="1"/>
    <row r="728" s="58" customFormat="1" customHeight="1"/>
    <row r="729" s="58" customFormat="1" customHeight="1"/>
    <row r="730" s="58" customFormat="1" customHeight="1"/>
    <row r="731" s="58" customFormat="1" customHeight="1"/>
    <row r="732" s="58" customFormat="1" customHeight="1"/>
    <row r="733" s="58" customFormat="1" customHeight="1"/>
    <row r="734" s="58" customFormat="1" customHeight="1"/>
    <row r="735" s="58" customFormat="1" customHeight="1"/>
    <row r="736" s="58" customFormat="1" customHeight="1"/>
    <row r="737" s="58" customFormat="1" customHeight="1"/>
    <row r="738" s="58" customFormat="1" customHeight="1"/>
    <row r="739" s="58" customFormat="1" customHeight="1"/>
    <row r="740" s="58" customFormat="1" customHeight="1"/>
    <row r="741" s="58" customFormat="1" customHeight="1"/>
    <row r="742" s="58" customFormat="1" customHeight="1"/>
    <row r="743" s="58" customFormat="1" customHeight="1"/>
    <row r="744" s="58" customFormat="1" customHeight="1"/>
    <row r="745" s="58" customFormat="1" customHeight="1"/>
    <row r="746" s="58" customFormat="1" customHeight="1"/>
    <row r="747" s="58" customFormat="1" customHeight="1"/>
    <row r="748" s="58" customFormat="1" customHeight="1"/>
    <row r="749" s="58" customFormat="1" customHeight="1"/>
    <row r="750" s="58" customFormat="1" customHeight="1"/>
    <row r="751" s="58" customFormat="1" customHeight="1"/>
    <row r="752" s="58" customFormat="1" customHeight="1"/>
    <row r="753" s="58" customFormat="1" customHeight="1"/>
    <row r="754" s="58" customFormat="1" customHeight="1"/>
    <row r="755" s="58" customFormat="1" customHeight="1"/>
    <row r="756" s="58" customFormat="1" customHeight="1"/>
    <row r="757" s="58" customFormat="1" customHeight="1"/>
    <row r="758" s="58" customFormat="1" customHeight="1"/>
    <row r="759" s="58" customFormat="1" customHeight="1"/>
    <row r="760" s="58" customFormat="1" customHeight="1"/>
    <row r="761" s="58" customFormat="1" customHeight="1"/>
    <row r="762" s="58" customFormat="1" customHeight="1"/>
    <row r="763" s="58" customFormat="1" customHeight="1"/>
    <row r="764" s="58" customFormat="1" customHeight="1"/>
    <row r="765" s="58" customFormat="1" customHeight="1"/>
    <row r="766" s="58" customFormat="1" customHeight="1"/>
    <row r="767" s="58" customFormat="1" customHeight="1"/>
    <row r="768" s="58" customFormat="1" customHeight="1"/>
    <row r="769" s="58" customFormat="1" customHeight="1"/>
    <row r="770" s="58" customFormat="1" customHeight="1"/>
    <row r="771" s="58" customFormat="1" customHeight="1"/>
    <row r="772" s="58" customFormat="1" customHeight="1"/>
    <row r="773" s="58" customFormat="1" customHeight="1"/>
    <row r="774" s="58" customFormat="1" customHeight="1"/>
    <row r="775" s="58" customFormat="1" customHeight="1"/>
    <row r="776" s="58" customFormat="1" customHeight="1"/>
    <row r="777" s="58" customFormat="1" customHeight="1"/>
    <row r="778" s="58" customFormat="1" customHeight="1"/>
    <row r="779" s="58" customFormat="1" customHeight="1"/>
    <row r="780" s="58" customFormat="1" customHeight="1"/>
    <row r="781" s="58" customFormat="1" customHeight="1"/>
    <row r="782" s="58" customFormat="1" customHeight="1"/>
    <row r="783" s="58" customFormat="1" customHeight="1"/>
    <row r="784" s="58" customFormat="1" customHeight="1"/>
    <row r="785" s="58" customFormat="1" customHeight="1"/>
    <row r="786" s="58" customFormat="1" customHeight="1"/>
    <row r="787" s="58" customFormat="1" customHeight="1"/>
    <row r="788" s="58" customFormat="1" customHeight="1"/>
    <row r="789" s="58" customFormat="1" customHeight="1"/>
    <row r="790" s="58" customFormat="1" customHeight="1"/>
    <row r="791" s="58" customFormat="1" customHeight="1"/>
    <row r="792" s="58" customFormat="1" customHeight="1"/>
    <row r="793" s="58" customFormat="1" customHeight="1"/>
    <row r="794" s="58" customFormat="1" customHeight="1"/>
    <row r="795" s="58" customFormat="1" customHeight="1"/>
    <row r="796" s="58" customFormat="1" customHeight="1"/>
    <row r="797" s="58" customFormat="1" customHeight="1"/>
    <row r="798" s="58" customFormat="1" customHeight="1"/>
    <row r="799" s="58" customFormat="1" customHeight="1"/>
    <row r="800" s="58" customFormat="1" customHeight="1"/>
    <row r="801" s="58" customFormat="1" customHeight="1"/>
    <row r="802" s="58" customFormat="1" customHeight="1"/>
    <row r="803" s="58" customFormat="1" customHeight="1"/>
    <row r="804" s="58" customFormat="1" customHeight="1"/>
    <row r="805" s="58" customFormat="1" customHeight="1"/>
    <row r="806" s="58" customFormat="1" customHeight="1"/>
    <row r="807" s="58" customFormat="1" customHeight="1"/>
    <row r="808" s="58" customFormat="1" customHeight="1"/>
    <row r="809" s="58" customFormat="1" customHeight="1"/>
    <row r="810" s="58" customFormat="1" customHeight="1"/>
    <row r="811" s="58" customFormat="1" customHeight="1"/>
    <row r="812" s="58" customFormat="1" customHeight="1"/>
    <row r="813" s="58" customFormat="1" customHeight="1"/>
    <row r="814" s="58" customFormat="1" customHeight="1"/>
    <row r="815" s="58" customFormat="1" customHeight="1"/>
    <row r="816" s="58" customFormat="1" customHeight="1"/>
    <row r="817" s="58" customFormat="1" customHeight="1"/>
    <row r="818" s="58" customFormat="1" customHeight="1"/>
    <row r="819" s="58" customFormat="1" customHeight="1"/>
    <row r="820" s="58" customFormat="1" customHeight="1"/>
    <row r="821" s="58" customFormat="1" customHeight="1"/>
    <row r="822" s="58" customFormat="1" customHeight="1"/>
    <row r="823" s="58" customFormat="1" customHeight="1"/>
    <row r="824" s="58" customFormat="1" customHeight="1"/>
    <row r="825" s="58" customFormat="1" customHeight="1"/>
    <row r="826" s="58" customFormat="1" customHeight="1"/>
    <row r="827" s="58" customFormat="1" customHeight="1"/>
    <row r="828" s="58" customFormat="1" customHeight="1"/>
    <row r="829" s="58" customFormat="1" customHeight="1"/>
    <row r="830" s="58" customFormat="1" customHeight="1"/>
    <row r="831" s="58" customFormat="1" customHeight="1"/>
    <row r="832" s="58" customFormat="1" customHeight="1"/>
    <row r="833" s="58" customFormat="1" customHeight="1"/>
    <row r="834" s="58" customFormat="1" customHeight="1"/>
    <row r="835" s="58" customFormat="1" customHeight="1"/>
    <row r="836" s="58" customFormat="1" customHeight="1"/>
    <row r="837" s="58" customFormat="1" customHeight="1"/>
    <row r="838" s="58" customFormat="1" customHeight="1"/>
    <row r="839" s="58" customFormat="1" customHeight="1"/>
    <row r="840" s="58" customFormat="1" customHeight="1"/>
    <row r="841" s="58" customFormat="1" customHeight="1"/>
    <row r="842" s="58" customFormat="1" customHeight="1"/>
    <row r="843" s="58" customFormat="1" customHeight="1"/>
    <row r="844" s="58" customFormat="1" customHeight="1"/>
    <row r="845" s="58" customFormat="1" customHeight="1"/>
    <row r="846" s="58" customFormat="1" customHeight="1"/>
    <row r="847" s="58" customFormat="1" customHeight="1"/>
    <row r="848" s="58" customFormat="1" customHeight="1"/>
    <row r="849" s="58" customFormat="1" customHeight="1"/>
    <row r="850" s="58" customFormat="1" customHeight="1"/>
    <row r="851" s="58" customFormat="1" customHeight="1"/>
    <row r="852" s="58" customFormat="1" customHeight="1"/>
    <row r="853" s="58" customFormat="1" customHeight="1"/>
    <row r="854" s="58" customFormat="1" customHeight="1"/>
    <row r="855" s="58" customFormat="1" customHeight="1"/>
    <row r="856" s="58" customFormat="1" customHeight="1"/>
    <row r="857" s="58" customFormat="1" customHeight="1"/>
    <row r="858" s="58" customFormat="1" customHeight="1"/>
    <row r="859" s="58" customFormat="1" customHeight="1"/>
    <row r="860" s="58" customFormat="1" customHeight="1"/>
    <row r="861" s="58" customFormat="1" customHeight="1"/>
    <row r="862" s="58" customFormat="1" customHeight="1"/>
    <row r="863" s="58" customFormat="1" customHeight="1"/>
    <row r="864" s="58" customFormat="1" customHeight="1"/>
    <row r="865" s="58" customFormat="1" customHeight="1"/>
    <row r="866" s="58" customFormat="1" customHeight="1"/>
    <row r="867" s="58" customFormat="1" customHeight="1"/>
    <row r="868" s="58" customFormat="1" customHeight="1"/>
    <row r="869" s="58" customFormat="1" customHeight="1"/>
    <row r="870" s="58" customFormat="1" customHeight="1"/>
    <row r="871" s="58" customFormat="1" customHeight="1"/>
    <row r="872" s="58" customFormat="1" customHeight="1"/>
    <row r="873" s="58" customFormat="1" customHeight="1"/>
    <row r="874" s="58" customFormat="1" customHeight="1"/>
    <row r="875" s="58" customFormat="1" customHeight="1"/>
    <row r="876" s="58" customFormat="1" customHeight="1"/>
    <row r="877" s="58" customFormat="1" customHeight="1"/>
    <row r="878" s="58" customFormat="1" customHeight="1"/>
    <row r="879" s="58" customFormat="1" customHeight="1"/>
    <row r="880" s="58" customFormat="1" customHeight="1"/>
    <row r="881" s="58" customFormat="1" customHeight="1"/>
    <row r="882" s="58" customFormat="1" customHeight="1"/>
    <row r="883" s="58" customFormat="1" customHeight="1"/>
    <row r="884" s="58" customFormat="1" customHeight="1"/>
    <row r="885" s="58" customFormat="1" customHeight="1"/>
    <row r="886" s="58" customFormat="1" customHeight="1"/>
    <row r="887" s="58" customFormat="1" customHeight="1"/>
    <row r="888" s="58" customFormat="1" customHeight="1"/>
    <row r="889" s="58" customFormat="1" customHeight="1"/>
    <row r="890" s="58" customFormat="1" customHeight="1"/>
    <row r="891" s="58" customFormat="1" customHeight="1"/>
    <row r="892" s="58" customFormat="1" customHeight="1"/>
    <row r="893" s="58" customFormat="1" customHeight="1"/>
    <row r="894" s="58" customFormat="1" customHeight="1"/>
    <row r="895" s="58" customFormat="1" customHeight="1"/>
    <row r="896" s="58" customFormat="1" customHeight="1"/>
    <row r="897" s="58" customFormat="1" customHeight="1"/>
    <row r="898" s="58" customFormat="1" customHeight="1"/>
    <row r="899" s="58" customFormat="1" customHeight="1"/>
    <row r="900" s="58" customFormat="1" customHeight="1"/>
    <row r="901" s="58" customFormat="1" customHeight="1"/>
    <row r="902" s="58" customFormat="1" customHeight="1"/>
    <row r="903" s="58" customFormat="1" customHeight="1"/>
    <row r="904" s="58" customFormat="1" customHeight="1"/>
    <row r="905" s="58" customFormat="1" customHeight="1"/>
    <row r="906" s="58" customFormat="1" customHeight="1"/>
    <row r="907" s="58" customFormat="1" customHeight="1"/>
    <row r="908" s="58" customFormat="1" customHeight="1"/>
    <row r="909" s="58" customFormat="1" customHeight="1"/>
    <row r="910" s="58" customFormat="1" customHeight="1"/>
    <row r="911" s="58" customFormat="1" customHeight="1"/>
    <row r="912" s="58" customFormat="1" customHeight="1"/>
    <row r="913" s="58" customFormat="1" customHeight="1"/>
    <row r="914" s="58" customFormat="1" customHeight="1"/>
    <row r="915" s="58" customFormat="1" customHeight="1"/>
    <row r="916" s="58" customFormat="1" customHeight="1"/>
    <row r="917" s="58" customFormat="1" customHeight="1"/>
    <row r="918" s="58" customFormat="1" customHeight="1"/>
    <row r="919" s="58" customFormat="1" customHeight="1"/>
    <row r="920" s="58" customFormat="1" customHeight="1"/>
    <row r="921" s="58" customFormat="1" customHeight="1"/>
    <row r="922" s="58" customFormat="1" customHeight="1"/>
    <row r="923" s="58" customFormat="1" customHeight="1"/>
    <row r="924" s="58" customFormat="1" customHeight="1"/>
    <row r="925" s="58" customFormat="1" customHeight="1"/>
    <row r="926" s="58" customFormat="1" customHeight="1"/>
    <row r="927" s="58" customFormat="1" customHeight="1"/>
    <row r="928" s="58" customFormat="1" customHeight="1"/>
    <row r="929" s="58" customFormat="1" customHeight="1"/>
    <row r="930" s="58" customFormat="1" customHeight="1"/>
    <row r="931" s="58" customFormat="1" customHeight="1"/>
    <row r="932" s="58" customFormat="1" customHeight="1"/>
    <row r="933" s="58" customFormat="1" customHeight="1"/>
    <row r="934" s="58" customFormat="1" customHeight="1"/>
    <row r="935" s="58" customFormat="1" customHeight="1"/>
    <row r="936" s="58" customFormat="1" customHeight="1"/>
    <row r="937" s="58" customFormat="1" customHeight="1"/>
    <row r="938" s="58" customFormat="1" customHeight="1"/>
    <row r="939" s="58" customFormat="1" customHeight="1"/>
    <row r="940" s="58" customFormat="1" customHeight="1"/>
    <row r="941" s="58" customFormat="1" customHeight="1"/>
    <row r="942" s="58" customFormat="1" customHeight="1"/>
    <row r="943" s="58" customFormat="1" customHeight="1"/>
    <row r="944" s="58" customFormat="1" customHeight="1"/>
    <row r="945" s="58" customFormat="1" customHeight="1"/>
    <row r="946" s="58" customFormat="1" customHeight="1"/>
    <row r="947" s="58" customFormat="1" customHeight="1"/>
    <row r="948" s="58" customFormat="1" customHeight="1"/>
    <row r="949" s="58" customFormat="1" customHeight="1"/>
    <row r="950" s="58" customFormat="1" customHeight="1"/>
    <row r="951" s="58" customFormat="1" customHeight="1"/>
    <row r="952" s="58" customFormat="1" customHeight="1"/>
    <row r="953" s="58" customFormat="1" customHeight="1"/>
    <row r="954" s="58" customFormat="1" customHeight="1"/>
    <row r="955" s="58" customFormat="1" customHeight="1"/>
    <row r="956" s="58" customFormat="1" customHeight="1"/>
    <row r="957" s="58" customFormat="1" customHeight="1"/>
    <row r="958" s="58" customFormat="1" customHeight="1"/>
    <row r="959" s="58" customFormat="1" customHeight="1"/>
    <row r="960" s="58" customFormat="1" customHeight="1"/>
    <row r="961" s="58" customFormat="1" customHeight="1"/>
    <row r="962" s="58" customFormat="1" customHeight="1"/>
    <row r="963" s="58" customFormat="1" customHeight="1"/>
    <row r="964" s="58" customFormat="1" customHeight="1"/>
    <row r="965" s="58" customFormat="1" customHeight="1"/>
    <row r="966" s="58" customFormat="1" customHeight="1"/>
    <row r="967" s="58" customFormat="1" customHeight="1"/>
    <row r="968" s="58" customFormat="1" customHeight="1"/>
    <row r="969" s="58" customFormat="1" customHeight="1"/>
    <row r="970" s="58" customFormat="1" customHeight="1"/>
    <row r="971" s="58" customFormat="1" customHeight="1"/>
    <row r="972" s="58" customFormat="1" customHeight="1"/>
    <row r="973" s="58" customFormat="1" customHeight="1"/>
    <row r="974" s="58" customFormat="1" customHeight="1"/>
    <row r="975" s="58" customFormat="1" customHeight="1"/>
    <row r="976" s="58" customFormat="1" customHeight="1"/>
    <row r="977" s="58" customFormat="1" customHeight="1"/>
    <row r="978" s="58" customFormat="1" customHeight="1"/>
    <row r="979" s="58" customFormat="1" customHeight="1"/>
    <row r="980" s="58" customFormat="1" customHeight="1"/>
    <row r="981" s="58" customFormat="1" customHeight="1"/>
    <row r="982" s="58" customFormat="1" customHeight="1"/>
    <row r="983" s="58" customFormat="1" customHeight="1"/>
    <row r="984" s="58" customFormat="1" customHeight="1"/>
    <row r="985" s="58" customFormat="1" customHeight="1"/>
    <row r="986" s="58" customFormat="1" customHeight="1"/>
    <row r="987" s="58" customFormat="1" customHeight="1"/>
    <row r="988" s="58" customFormat="1" customHeight="1"/>
    <row r="989" s="58" customFormat="1" customHeight="1"/>
    <row r="990" s="58" customFormat="1" customHeight="1"/>
    <row r="991" s="58" customFormat="1" customHeight="1"/>
    <row r="992" s="58" customFormat="1" customHeight="1"/>
    <row r="993" s="58" customFormat="1" customHeight="1"/>
    <row r="994" s="58" customFormat="1" customHeight="1"/>
    <row r="995" s="58" customFormat="1" customHeight="1"/>
    <row r="996" s="58" customFormat="1" customHeight="1"/>
    <row r="997" s="58" customFormat="1" customHeight="1"/>
    <row r="998" s="58" customFormat="1" customHeight="1"/>
  </sheetData>
  <mergeCells count="1">
    <mergeCell ref="A2:B2"/>
  </mergeCells>
  <pageMargins left="0.7" right="0.7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1" sqref="G11"/>
    </sheetView>
  </sheetViews>
  <sheetFormatPr defaultColWidth="8.79166666666667" defaultRowHeight="14.25" outlineLevelCol="7"/>
  <cols>
    <col min="1" max="1" width="23.5916666666667" customWidth="1"/>
    <col min="2" max="2" width="15.8916666666667" customWidth="1"/>
    <col min="3" max="3" width="36.2083333333333" customWidth="1"/>
    <col min="4" max="4" width="20.8916666666667" customWidth="1"/>
  </cols>
  <sheetData>
    <row r="1" spans="1:4">
      <c r="A1" s="49" t="s">
        <v>877</v>
      </c>
      <c r="B1" s="49"/>
      <c r="C1" s="49"/>
      <c r="D1" s="49"/>
    </row>
    <row r="2" ht="50" customHeight="1" spans="1:4">
      <c r="A2" s="50" t="s">
        <v>878</v>
      </c>
      <c r="B2" s="50"/>
      <c r="C2" s="50"/>
      <c r="D2" s="50"/>
    </row>
    <row r="3" ht="25" customHeight="1" spans="1:4">
      <c r="A3" s="51" t="s">
        <v>879</v>
      </c>
      <c r="B3" s="51"/>
      <c r="C3" s="51"/>
      <c r="D3" s="52"/>
    </row>
    <row r="4" ht="25" customHeight="1" spans="1:4">
      <c r="A4" s="53" t="s">
        <v>831</v>
      </c>
      <c r="B4" s="53" t="s">
        <v>4</v>
      </c>
      <c r="C4" s="53" t="s">
        <v>831</v>
      </c>
      <c r="D4" s="53" t="s">
        <v>5</v>
      </c>
    </row>
    <row r="5" ht="25" customHeight="1" spans="1:4">
      <c r="A5" s="53" t="s">
        <v>832</v>
      </c>
      <c r="B5" s="53"/>
      <c r="C5" s="53" t="s">
        <v>833</v>
      </c>
      <c r="D5" s="53"/>
    </row>
    <row r="6" ht="25" customHeight="1" spans="1:4">
      <c r="A6" s="53" t="s">
        <v>863</v>
      </c>
      <c r="B6" s="53"/>
      <c r="C6" s="53" t="s">
        <v>845</v>
      </c>
      <c r="D6" s="53"/>
    </row>
    <row r="7" ht="25" customHeight="1" spans="1:4">
      <c r="A7" s="53" t="s">
        <v>867</v>
      </c>
      <c r="B7" s="53"/>
      <c r="C7" s="53" t="s">
        <v>880</v>
      </c>
      <c r="D7" s="53"/>
    </row>
    <row r="8" ht="25" customHeight="1" spans="1:4">
      <c r="A8" s="53" t="s">
        <v>881</v>
      </c>
      <c r="B8" s="53"/>
      <c r="C8" s="53" t="s">
        <v>882</v>
      </c>
      <c r="D8" s="53"/>
    </row>
    <row r="9" ht="25" customHeight="1" spans="1:8">
      <c r="A9" s="53"/>
      <c r="B9" s="53"/>
      <c r="C9" s="53"/>
      <c r="D9" s="53"/>
      <c r="H9">
        <v>4</v>
      </c>
    </row>
    <row r="10" ht="25" customHeight="1" spans="1:4">
      <c r="A10" s="53" t="s">
        <v>869</v>
      </c>
      <c r="B10" s="53">
        <v>0</v>
      </c>
      <c r="C10" s="53" t="s">
        <v>870</v>
      </c>
      <c r="D10" s="53">
        <v>0</v>
      </c>
    </row>
    <row r="11" ht="25" customHeight="1" spans="1:4">
      <c r="A11" s="53" t="s">
        <v>871</v>
      </c>
      <c r="B11" s="53"/>
      <c r="C11" s="53" t="s">
        <v>20</v>
      </c>
      <c r="D11" s="53"/>
    </row>
    <row r="12" ht="25" customHeight="1" spans="1:4">
      <c r="A12" s="53" t="s">
        <v>872</v>
      </c>
      <c r="B12" s="53"/>
      <c r="C12" s="53" t="s">
        <v>883</v>
      </c>
      <c r="D12" s="53"/>
    </row>
    <row r="13" ht="25" customHeight="1" spans="1:4">
      <c r="A13" s="53"/>
      <c r="B13" s="53"/>
      <c r="C13" s="53"/>
      <c r="D13" s="53"/>
    </row>
    <row r="14" ht="25" customHeight="1" spans="1:4">
      <c r="A14" s="53" t="s">
        <v>21</v>
      </c>
      <c r="B14" s="53">
        <v>0</v>
      </c>
      <c r="C14" s="53" t="s">
        <v>22</v>
      </c>
      <c r="D14" s="53"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zoomScale="66" zoomScaleNormal="66" workbookViewId="0">
      <selection activeCell="I7" sqref="I7"/>
    </sheetView>
  </sheetViews>
  <sheetFormatPr defaultColWidth="7.2" defaultRowHeight="13.5" outlineLevelCol="5"/>
  <cols>
    <col min="1" max="1" width="33.6916666666667" style="15"/>
    <col min="2" max="3" width="23.2333333333333" style="15"/>
    <col min="4" max="4" width="32.9083333333333" style="15"/>
    <col min="5" max="6" width="23.2333333333333" style="15"/>
    <col min="7" max="16384" width="7.2" style="14"/>
  </cols>
  <sheetData>
    <row r="1" s="14" customFormat="1" ht="45" customHeight="1" spans="1:6">
      <c r="A1" s="16" t="s">
        <v>884</v>
      </c>
      <c r="B1" s="17"/>
      <c r="C1" s="17"/>
      <c r="D1" s="17"/>
      <c r="E1" s="17"/>
      <c r="F1" s="17"/>
    </row>
    <row r="2" s="14" customFormat="1" ht="18.75" customHeight="1" spans="1:6">
      <c r="A2" s="18"/>
      <c r="B2" s="18"/>
      <c r="C2" s="18"/>
      <c r="D2" s="18"/>
      <c r="E2" s="19" t="s">
        <v>885</v>
      </c>
      <c r="F2" s="20"/>
    </row>
    <row r="3" s="14" customFormat="1" ht="18.75" customHeight="1" spans="1:6">
      <c r="A3" s="21" t="s">
        <v>593</v>
      </c>
      <c r="B3" s="21"/>
      <c r="C3" s="21"/>
      <c r="D3" s="21"/>
      <c r="E3" s="22"/>
      <c r="F3" s="22" t="s">
        <v>886</v>
      </c>
    </row>
    <row r="4" s="14" customFormat="1" ht="27" customHeight="1" spans="1:6">
      <c r="A4" s="23" t="s">
        <v>887</v>
      </c>
      <c r="B4" s="23" t="s">
        <v>26</v>
      </c>
      <c r="C4" s="23" t="s">
        <v>27</v>
      </c>
      <c r="D4" s="23" t="s">
        <v>887</v>
      </c>
      <c r="E4" s="23" t="s">
        <v>26</v>
      </c>
      <c r="F4" s="23" t="s">
        <v>27</v>
      </c>
    </row>
    <row r="5" s="14" customFormat="1" ht="27" customHeight="1" spans="1:6">
      <c r="A5" s="24" t="s">
        <v>888</v>
      </c>
      <c r="B5" s="25">
        <v>57439800</v>
      </c>
      <c r="C5" s="25">
        <v>57551500</v>
      </c>
      <c r="D5" s="24" t="s">
        <v>889</v>
      </c>
      <c r="E5" s="25">
        <v>248152695.84</v>
      </c>
      <c r="F5" s="25">
        <v>251094067.2</v>
      </c>
    </row>
    <row r="6" s="14" customFormat="1" ht="27" customHeight="1" spans="1:6">
      <c r="A6" s="26" t="s">
        <v>890</v>
      </c>
      <c r="B6" s="27">
        <v>1483300</v>
      </c>
      <c r="C6" s="27">
        <v>1484000</v>
      </c>
      <c r="D6" s="24" t="s">
        <v>891</v>
      </c>
      <c r="E6" s="27">
        <v>14232627.84</v>
      </c>
      <c r="F6" s="27">
        <v>14457030.96</v>
      </c>
    </row>
    <row r="7" s="14" customFormat="1" ht="27" customHeight="1" spans="1:6">
      <c r="A7" s="28" t="s">
        <v>892</v>
      </c>
      <c r="B7" s="29">
        <v>68089400</v>
      </c>
      <c r="C7" s="29">
        <v>45182158</v>
      </c>
      <c r="D7" s="24" t="s">
        <v>893</v>
      </c>
      <c r="E7" s="30">
        <v>8460000</v>
      </c>
      <c r="F7" s="30">
        <v>9950000</v>
      </c>
    </row>
    <row r="8" s="14" customFormat="1" ht="27" customHeight="1" spans="1:6">
      <c r="A8" s="31" t="s">
        <v>894</v>
      </c>
      <c r="B8" s="30">
        <v>55409970</v>
      </c>
      <c r="C8" s="30">
        <v>30501541</v>
      </c>
      <c r="D8" s="24" t="s">
        <v>895</v>
      </c>
      <c r="E8" s="30">
        <v>225561</v>
      </c>
      <c r="F8" s="30">
        <v>326000</v>
      </c>
    </row>
    <row r="9" s="14" customFormat="1" ht="27" customHeight="1" spans="1:6">
      <c r="A9" s="32" t="s">
        <v>896</v>
      </c>
      <c r="B9" s="30">
        <v>4219430</v>
      </c>
      <c r="C9" s="30">
        <v>4730610</v>
      </c>
      <c r="D9" s="24" t="s">
        <v>897</v>
      </c>
      <c r="E9" s="33">
        <v>0</v>
      </c>
      <c r="F9" s="33">
        <v>0</v>
      </c>
    </row>
    <row r="10" s="14" customFormat="1" ht="27" customHeight="1" spans="1:6">
      <c r="A10" s="26" t="s">
        <v>898</v>
      </c>
      <c r="B10" s="30">
        <v>0</v>
      </c>
      <c r="C10" s="34">
        <v>0</v>
      </c>
      <c r="D10" s="35" t="s">
        <v>899</v>
      </c>
      <c r="E10" s="35" t="s">
        <v>899</v>
      </c>
      <c r="F10" s="35" t="s">
        <v>899</v>
      </c>
    </row>
    <row r="11" s="14" customFormat="1" ht="27" customHeight="1" spans="1:6">
      <c r="A11" s="31" t="s">
        <v>900</v>
      </c>
      <c r="B11" s="30">
        <v>5355677.58</v>
      </c>
      <c r="C11" s="34">
        <v>9050000</v>
      </c>
      <c r="D11" s="35" t="s">
        <v>899</v>
      </c>
      <c r="E11" s="35" t="s">
        <v>899</v>
      </c>
      <c r="F11" s="35" t="s">
        <v>899</v>
      </c>
    </row>
    <row r="12" s="14" customFormat="1" ht="27" customHeight="1" spans="1:6">
      <c r="A12" s="31" t="s">
        <v>901</v>
      </c>
      <c r="B12" s="30">
        <v>8333363.28</v>
      </c>
      <c r="C12" s="34">
        <v>10571716.81</v>
      </c>
      <c r="D12" s="35" t="s">
        <v>899</v>
      </c>
      <c r="E12" s="35" t="s">
        <v>899</v>
      </c>
      <c r="F12" s="35" t="s">
        <v>899</v>
      </c>
    </row>
    <row r="13" s="14" customFormat="1" ht="27" customHeight="1" spans="1:6">
      <c r="A13" s="31" t="s">
        <v>902</v>
      </c>
      <c r="B13" s="30">
        <v>810000</v>
      </c>
      <c r="C13" s="34">
        <v>780000</v>
      </c>
      <c r="D13" s="35" t="s">
        <v>899</v>
      </c>
      <c r="E13" s="35" t="s">
        <v>899</v>
      </c>
      <c r="F13" s="35" t="s">
        <v>899</v>
      </c>
    </row>
    <row r="14" s="14" customFormat="1" ht="27" customHeight="1" spans="1:6">
      <c r="A14" s="31" t="s">
        <v>903</v>
      </c>
      <c r="B14" s="30">
        <v>0</v>
      </c>
      <c r="C14" s="34">
        <v>0</v>
      </c>
      <c r="D14" s="35" t="s">
        <v>899</v>
      </c>
      <c r="E14" s="36" t="s">
        <v>899</v>
      </c>
      <c r="F14" s="36" t="s">
        <v>899</v>
      </c>
    </row>
    <row r="15" s="14" customFormat="1" ht="27" customHeight="1" spans="1:6">
      <c r="A15" s="31" t="s">
        <v>904</v>
      </c>
      <c r="B15" s="37">
        <f>B5+B7+B10+B11+B12+B13+B14</f>
        <v>140028240.86</v>
      </c>
      <c r="C15" s="37">
        <f>C5+C7+C10+C11+C12+C13+C14</f>
        <v>123135374.81</v>
      </c>
      <c r="D15" s="38" t="s">
        <v>905</v>
      </c>
      <c r="E15" s="37">
        <f>E5+E6+E7+E8+E9</f>
        <v>271070884.68</v>
      </c>
      <c r="F15" s="37">
        <f>F5+F6+F7+F8+F9</f>
        <v>275827098.16</v>
      </c>
    </row>
    <row r="16" s="14" customFormat="1" ht="27" customHeight="1" spans="1:6">
      <c r="A16" s="31" t="s">
        <v>906</v>
      </c>
      <c r="B16" s="30">
        <v>164710000</v>
      </c>
      <c r="C16" s="30">
        <v>224873500</v>
      </c>
      <c r="D16" s="26" t="s">
        <v>907</v>
      </c>
      <c r="E16" s="30">
        <v>0</v>
      </c>
      <c r="F16" s="30">
        <v>0</v>
      </c>
    </row>
    <row r="17" s="14" customFormat="1" ht="27" customHeight="1" spans="1:6">
      <c r="A17" s="31" t="s">
        <v>908</v>
      </c>
      <c r="B17" s="30">
        <v>0</v>
      </c>
      <c r="C17" s="30">
        <v>0</v>
      </c>
      <c r="D17" s="38" t="s">
        <v>909</v>
      </c>
      <c r="E17" s="30">
        <v>0</v>
      </c>
      <c r="F17" s="30">
        <v>0</v>
      </c>
    </row>
    <row r="18" s="14" customFormat="1" ht="27" customHeight="1" spans="1:6">
      <c r="A18" s="32" t="s">
        <v>910</v>
      </c>
      <c r="B18" s="39">
        <f t="shared" ref="B18:F18" si="0">B15+B16+B17</f>
        <v>304738240.86</v>
      </c>
      <c r="C18" s="39">
        <f t="shared" si="0"/>
        <v>348008874.81</v>
      </c>
      <c r="D18" s="24" t="s">
        <v>911</v>
      </c>
      <c r="E18" s="37">
        <f t="shared" si="0"/>
        <v>271070884.68</v>
      </c>
      <c r="F18" s="37">
        <f t="shared" si="0"/>
        <v>275827098.16</v>
      </c>
    </row>
    <row r="19" s="14" customFormat="1" ht="27" customHeight="1" spans="1:6">
      <c r="A19" s="35" t="s">
        <v>899</v>
      </c>
      <c r="B19" s="35" t="s">
        <v>899</v>
      </c>
      <c r="C19" s="40" t="s">
        <v>899</v>
      </c>
      <c r="D19" s="26" t="s">
        <v>912</v>
      </c>
      <c r="E19" s="37">
        <f>B18-E18</f>
        <v>33667356.18</v>
      </c>
      <c r="F19" s="37">
        <f>C18-F18</f>
        <v>72181776.65</v>
      </c>
    </row>
    <row r="20" s="14" customFormat="1" ht="27" customHeight="1" spans="1:6">
      <c r="A20" s="24" t="s">
        <v>913</v>
      </c>
      <c r="B20" s="25">
        <v>728865231</v>
      </c>
      <c r="C20" s="41">
        <f>E20</f>
        <v>762532587.18</v>
      </c>
      <c r="D20" s="38" t="s">
        <v>914</v>
      </c>
      <c r="E20" s="37">
        <f>B20+E19</f>
        <v>762532587.18</v>
      </c>
      <c r="F20" s="37">
        <f>C20+F19</f>
        <v>834714363.83</v>
      </c>
    </row>
    <row r="21" s="14" customFormat="1" ht="27" customHeight="1" spans="1:6">
      <c r="A21" s="42" t="s">
        <v>915</v>
      </c>
      <c r="B21" s="43">
        <f t="shared" ref="B21:F21" si="1">B18+B20</f>
        <v>1033603471.86</v>
      </c>
      <c r="C21" s="43">
        <f t="shared" si="1"/>
        <v>1110541461.99</v>
      </c>
      <c r="D21" s="44" t="s">
        <v>915</v>
      </c>
      <c r="E21" s="39">
        <f t="shared" si="1"/>
        <v>1033603471.86</v>
      </c>
      <c r="F21" s="39">
        <f t="shared" si="1"/>
        <v>1110541461.99</v>
      </c>
    </row>
    <row r="22" s="14" customFormat="1" ht="15" customHeight="1" spans="1:6">
      <c r="A22" s="45"/>
      <c r="B22" s="46"/>
      <c r="C22" s="46"/>
      <c r="D22" s="47"/>
      <c r="E22" s="48"/>
      <c r="F22" s="20" t="s">
        <v>916</v>
      </c>
    </row>
  </sheetData>
  <mergeCells count="2">
    <mergeCell ref="A1:F1"/>
    <mergeCell ref="E2:F2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4" sqref="A4"/>
    </sheetView>
  </sheetViews>
  <sheetFormatPr defaultColWidth="9" defaultRowHeight="14.25" outlineLevelRow="4" outlineLevelCol="4"/>
  <cols>
    <col min="1" max="1" width="47.6916666666667" customWidth="1"/>
    <col min="2" max="2" width="21.0916666666667" customWidth="1"/>
    <col min="3" max="3" width="17.7" customWidth="1"/>
    <col min="4" max="4" width="23.2" customWidth="1"/>
    <col min="5" max="5" width="23.4083333333333" customWidth="1"/>
  </cols>
  <sheetData>
    <row r="1" ht="33" customHeight="1" spans="1:5">
      <c r="A1" s="10" t="s">
        <v>917</v>
      </c>
      <c r="B1" s="10"/>
      <c r="C1" s="10"/>
      <c r="D1" s="10"/>
      <c r="E1" s="10"/>
    </row>
    <row r="2" ht="49" customHeight="1" spans="1:5">
      <c r="A2" s="3" t="s">
        <v>918</v>
      </c>
      <c r="B2" s="3"/>
      <c r="C2" s="3"/>
      <c r="D2" s="3"/>
      <c r="E2" s="3"/>
    </row>
    <row r="3" ht="18.75" spans="1:5">
      <c r="A3" s="4" t="s">
        <v>919</v>
      </c>
      <c r="B3" s="5"/>
      <c r="C3" s="5"/>
      <c r="D3" s="5"/>
      <c r="E3" s="6"/>
    </row>
    <row r="4" ht="29" customHeight="1" spans="1:5">
      <c r="A4" s="7" t="s">
        <v>920</v>
      </c>
      <c r="B4" s="11" t="s">
        <v>921</v>
      </c>
      <c r="C4" s="11" t="s">
        <v>26</v>
      </c>
      <c r="D4" s="11" t="s">
        <v>922</v>
      </c>
      <c r="E4" s="11" t="s">
        <v>923</v>
      </c>
    </row>
    <row r="5" ht="22" customHeight="1" spans="1:5">
      <c r="A5" s="7" t="s">
        <v>924</v>
      </c>
      <c r="B5" s="12">
        <v>102701</v>
      </c>
      <c r="C5" s="12">
        <v>103360</v>
      </c>
      <c r="D5" s="12">
        <v>111054</v>
      </c>
      <c r="E5" s="13">
        <v>0.074</v>
      </c>
    </row>
  </sheetData>
  <mergeCells count="3">
    <mergeCell ref="A1:E1"/>
    <mergeCell ref="A2:E2"/>
    <mergeCell ref="A3:E3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5" sqref="E5"/>
    </sheetView>
  </sheetViews>
  <sheetFormatPr defaultColWidth="9" defaultRowHeight="14.25" outlineLevelRow="4" outlineLevelCol="4"/>
  <cols>
    <col min="1" max="1" width="47.6916666666667" customWidth="1"/>
    <col min="2" max="2" width="21.0916666666667" customWidth="1"/>
    <col min="3" max="3" width="17.7" customWidth="1"/>
    <col min="4" max="4" width="23.2" customWidth="1"/>
    <col min="5" max="5" width="23.4083333333333" customWidth="1"/>
  </cols>
  <sheetData>
    <row r="1" ht="15" customHeight="1" spans="1:5">
      <c r="A1" s="1" t="s">
        <v>925</v>
      </c>
      <c r="B1" s="2"/>
      <c r="C1" s="2"/>
      <c r="D1" s="2"/>
      <c r="E1" s="2"/>
    </row>
    <row r="2" ht="49" customHeight="1" spans="1:5">
      <c r="A2" s="3" t="s">
        <v>926</v>
      </c>
      <c r="B2" s="3"/>
      <c r="C2" s="3"/>
      <c r="D2" s="3"/>
      <c r="E2" s="3"/>
    </row>
    <row r="3" ht="18.75" spans="1:5">
      <c r="A3" s="4" t="s">
        <v>927</v>
      </c>
      <c r="B3" s="5"/>
      <c r="C3" s="5"/>
      <c r="D3" s="5"/>
      <c r="E3" s="6"/>
    </row>
    <row r="4" ht="29" customHeight="1" spans="1:5">
      <c r="A4" s="7" t="s">
        <v>920</v>
      </c>
      <c r="B4" s="7" t="s">
        <v>928</v>
      </c>
      <c r="C4" s="7" t="s">
        <v>26</v>
      </c>
      <c r="D4" s="7" t="s">
        <v>929</v>
      </c>
      <c r="E4" s="7" t="s">
        <v>923</v>
      </c>
    </row>
    <row r="5" ht="22" customHeight="1" spans="1:5">
      <c r="A5" s="7" t="s">
        <v>930</v>
      </c>
      <c r="B5" s="8">
        <v>102701</v>
      </c>
      <c r="C5" s="8">
        <v>103360</v>
      </c>
      <c r="D5" s="8">
        <v>111054</v>
      </c>
      <c r="E5" s="9">
        <v>0.074</v>
      </c>
    </row>
  </sheetData>
  <mergeCells count="2">
    <mergeCell ref="A2:E2"/>
    <mergeCell ref="A3:E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C1003"/>
  <sheetViews>
    <sheetView view="pageBreakPreview" zoomScaleNormal="100" zoomScaleSheetLayoutView="100" topLeftCell="A7" workbookViewId="0">
      <selection activeCell="C29" sqref="C29"/>
    </sheetView>
  </sheetViews>
  <sheetFormatPr defaultColWidth="8.75" defaultRowHeight="16.5" customHeight="1" outlineLevelCol="2"/>
  <cols>
    <col min="1" max="1" width="30.875" style="284" customWidth="1"/>
    <col min="2" max="2" width="18.25" style="284" customWidth="1"/>
    <col min="3" max="3" width="22.625" style="284" customWidth="1"/>
    <col min="4" max="4" width="87.375" style="284" customWidth="1"/>
    <col min="5" max="30" width="9" style="284"/>
    <col min="31" max="16384" width="8.75" style="284"/>
  </cols>
  <sheetData>
    <row r="1" s="280" customFormat="1" ht="20.45" customHeight="1" spans="1:1">
      <c r="A1" s="285" t="s">
        <v>54</v>
      </c>
    </row>
    <row r="2" s="281" customFormat="1" ht="49.5" customHeight="1" spans="1:3">
      <c r="A2" s="286" t="s">
        <v>55</v>
      </c>
      <c r="B2" s="286"/>
      <c r="C2" s="286"/>
    </row>
    <row r="3" s="282" customFormat="1" customHeight="1" spans="1:3">
      <c r="A3" s="287"/>
      <c r="B3" s="287"/>
      <c r="C3" s="287" t="s">
        <v>56</v>
      </c>
    </row>
    <row r="4" s="282" customFormat="1" customHeight="1" spans="1:3">
      <c r="A4" s="93" t="s">
        <v>57</v>
      </c>
      <c r="B4" s="95" t="s">
        <v>58</v>
      </c>
      <c r="C4" s="93" t="s">
        <v>27</v>
      </c>
    </row>
    <row r="5" s="282" customFormat="1" ht="19.5" customHeight="1" spans="1:3">
      <c r="A5" s="93" t="s">
        <v>59</v>
      </c>
      <c r="B5" s="288">
        <v>42282</v>
      </c>
      <c r="C5" s="288">
        <v>30235</v>
      </c>
    </row>
    <row r="6" s="282" customFormat="1" ht="19.5" customHeight="1" spans="1:3">
      <c r="A6" s="93" t="s">
        <v>60</v>
      </c>
      <c r="B6" s="274">
        <v>36</v>
      </c>
      <c r="C6" s="274">
        <v>37</v>
      </c>
    </row>
    <row r="7" s="282" customFormat="1" ht="19.5" customHeight="1" spans="1:3">
      <c r="A7" s="93" t="s">
        <v>61</v>
      </c>
      <c r="B7" s="288">
        <v>14764</v>
      </c>
      <c r="C7" s="288">
        <v>11688</v>
      </c>
    </row>
    <row r="8" s="282" customFormat="1" ht="19.5" customHeight="1" spans="1:3">
      <c r="A8" s="93" t="s">
        <v>62</v>
      </c>
      <c r="B8" s="288">
        <v>85110</v>
      </c>
      <c r="C8" s="288">
        <v>90293</v>
      </c>
    </row>
    <row r="9" s="282" customFormat="1" ht="19.5" customHeight="1" spans="1:3">
      <c r="A9" s="93" t="s">
        <v>63</v>
      </c>
      <c r="B9" s="288">
        <v>3907</v>
      </c>
      <c r="C9" s="288">
        <v>4500</v>
      </c>
    </row>
    <row r="10" s="282" customFormat="1" ht="19.5" customHeight="1" spans="1:3">
      <c r="A10" s="93" t="s">
        <v>64</v>
      </c>
      <c r="B10" s="288">
        <v>7237</v>
      </c>
      <c r="C10" s="288">
        <v>4008</v>
      </c>
    </row>
    <row r="11" s="282" customFormat="1" ht="19.5" customHeight="1" spans="1:3">
      <c r="A11" s="93" t="s">
        <v>65</v>
      </c>
      <c r="B11" s="288">
        <v>43029</v>
      </c>
      <c r="C11" s="288">
        <v>55400</v>
      </c>
    </row>
    <row r="12" s="282" customFormat="1" ht="19.5" customHeight="1" spans="1:3">
      <c r="A12" s="93" t="s">
        <v>66</v>
      </c>
      <c r="B12" s="288">
        <v>26004</v>
      </c>
      <c r="C12" s="288">
        <v>22800</v>
      </c>
    </row>
    <row r="13" s="282" customFormat="1" ht="19.5" customHeight="1" spans="1:3">
      <c r="A13" s="93" t="s">
        <v>67</v>
      </c>
      <c r="B13" s="288">
        <v>7232</v>
      </c>
      <c r="C13" s="288">
        <v>5770</v>
      </c>
    </row>
    <row r="14" s="282" customFormat="1" ht="19.5" customHeight="1" spans="1:3">
      <c r="A14" s="93" t="s">
        <v>68</v>
      </c>
      <c r="B14" s="288">
        <v>14948</v>
      </c>
      <c r="C14" s="288">
        <v>8000</v>
      </c>
    </row>
    <row r="15" s="282" customFormat="1" ht="19.5" customHeight="1" spans="1:3">
      <c r="A15" s="93" t="s">
        <v>69</v>
      </c>
      <c r="B15" s="288">
        <v>67166</v>
      </c>
      <c r="C15" s="288">
        <v>58000</v>
      </c>
    </row>
    <row r="16" s="282" customFormat="1" ht="19.5" customHeight="1" spans="1:3">
      <c r="A16" s="93" t="s">
        <v>70</v>
      </c>
      <c r="B16" s="288">
        <v>9703</v>
      </c>
      <c r="C16" s="288">
        <v>11033</v>
      </c>
    </row>
    <row r="17" s="282" customFormat="1" ht="19.5" customHeight="1" spans="1:3">
      <c r="A17" s="93" t="s">
        <v>71</v>
      </c>
      <c r="B17" s="274">
        <v>359</v>
      </c>
      <c r="C17" s="274">
        <v>360</v>
      </c>
    </row>
    <row r="18" s="282" customFormat="1" ht="19.5" customHeight="1" spans="1:3">
      <c r="A18" s="93" t="s">
        <v>72</v>
      </c>
      <c r="B18" s="274">
        <v>1764</v>
      </c>
      <c r="C18" s="274">
        <v>1800</v>
      </c>
    </row>
    <row r="19" s="282" customFormat="1" ht="19.5" customHeight="1" spans="1:3">
      <c r="A19" s="93" t="s">
        <v>73</v>
      </c>
      <c r="B19" s="95"/>
      <c r="C19" s="95"/>
    </row>
    <row r="20" s="282" customFormat="1" ht="19.5" customHeight="1" spans="1:3">
      <c r="A20" s="93" t="s">
        <v>74</v>
      </c>
      <c r="B20" s="288">
        <v>4173</v>
      </c>
      <c r="C20" s="288">
        <v>4200</v>
      </c>
    </row>
    <row r="21" s="282" customFormat="1" ht="19.5" customHeight="1" spans="1:3">
      <c r="A21" s="93" t="s">
        <v>75</v>
      </c>
      <c r="B21" s="288">
        <v>9710</v>
      </c>
      <c r="C21" s="288">
        <v>10671</v>
      </c>
    </row>
    <row r="22" s="282" customFormat="1" ht="19.5" customHeight="1" spans="1:3">
      <c r="A22" s="93" t="s">
        <v>76</v>
      </c>
      <c r="B22" s="274">
        <v>586</v>
      </c>
      <c r="C22" s="274">
        <v>600</v>
      </c>
    </row>
    <row r="23" s="282" customFormat="1" ht="19.5" customHeight="1" spans="1:3">
      <c r="A23" s="93" t="s">
        <v>77</v>
      </c>
      <c r="B23" s="288">
        <v>3077</v>
      </c>
      <c r="C23" s="288">
        <v>3200</v>
      </c>
    </row>
    <row r="24" s="282" customFormat="1" ht="19.5" customHeight="1" spans="1:3">
      <c r="A24" s="93" t="s">
        <v>78</v>
      </c>
      <c r="B24" s="288">
        <v>4000</v>
      </c>
      <c r="C24" s="288">
        <v>4000</v>
      </c>
    </row>
    <row r="25" s="282" customFormat="1" ht="19.5" customHeight="1" spans="1:3">
      <c r="A25" s="93" t="s">
        <v>79</v>
      </c>
      <c r="B25" s="288">
        <v>5000</v>
      </c>
      <c r="C25" s="288">
        <v>5000</v>
      </c>
    </row>
    <row r="26" s="282" customFormat="1" ht="19.5" customHeight="1" spans="1:3">
      <c r="A26" s="93" t="s">
        <v>80</v>
      </c>
      <c r="B26" s="95"/>
      <c r="C26" s="93"/>
    </row>
    <row r="27" s="282" customFormat="1" ht="19.5" customHeight="1" spans="1:3">
      <c r="A27" s="93" t="s">
        <v>81</v>
      </c>
      <c r="B27" s="288">
        <v>5815</v>
      </c>
      <c r="C27" s="288">
        <v>5733</v>
      </c>
    </row>
    <row r="28" s="282" customFormat="1" ht="19.5" customHeight="1" spans="1:3">
      <c r="A28" s="93" t="s">
        <v>82</v>
      </c>
      <c r="B28" s="95"/>
      <c r="C28" s="93"/>
    </row>
    <row r="29" s="282" customFormat="1" ht="24" customHeight="1" spans="1:3">
      <c r="A29" s="93" t="s">
        <v>83</v>
      </c>
      <c r="B29" s="288">
        <v>355902</v>
      </c>
      <c r="C29" s="288">
        <v>337328</v>
      </c>
    </row>
    <row r="30" s="282" customFormat="1" customHeight="1" spans="1:3">
      <c r="A30" s="148" t="s">
        <v>84</v>
      </c>
      <c r="B30" s="274">
        <v>43604</v>
      </c>
      <c r="C30" s="274">
        <v>43604</v>
      </c>
    </row>
    <row r="31" s="282" customFormat="1" customHeight="1" spans="1:3">
      <c r="A31" s="148" t="s">
        <v>14</v>
      </c>
      <c r="B31" s="288">
        <v>497</v>
      </c>
      <c r="C31" s="288">
        <v>726</v>
      </c>
    </row>
    <row r="32" s="282" customFormat="1" customHeight="1" spans="1:3">
      <c r="A32" s="93" t="s">
        <v>85</v>
      </c>
      <c r="B32" s="288">
        <v>400003</v>
      </c>
      <c r="C32" s="288">
        <v>381658</v>
      </c>
    </row>
    <row r="33" s="282" customFormat="1" customHeight="1"/>
    <row r="34" s="282" customFormat="1" customHeight="1"/>
    <row r="35" s="282" customFormat="1" customHeight="1"/>
    <row r="36" s="282" customFormat="1" customHeight="1"/>
    <row r="37" s="282" customFormat="1" customHeight="1"/>
    <row r="38" s="282" customFormat="1" customHeight="1"/>
    <row r="39" s="282" customFormat="1" customHeight="1"/>
    <row r="40" s="282" customFormat="1" customHeight="1"/>
    <row r="41" s="282" customFormat="1" customHeight="1"/>
    <row r="42" s="282" customFormat="1" customHeight="1"/>
    <row r="43" s="282" customFormat="1" customHeight="1"/>
    <row r="44" s="282" customFormat="1" customHeight="1"/>
    <row r="45" s="282" customFormat="1" customHeight="1"/>
    <row r="46" s="282" customFormat="1" customHeight="1"/>
    <row r="47" s="282" customFormat="1" customHeight="1"/>
    <row r="48" s="282" customFormat="1" customHeight="1"/>
    <row r="49" s="282" customFormat="1" customHeight="1"/>
    <row r="50" s="282" customFormat="1" customHeight="1"/>
    <row r="51" s="282" customFormat="1" customHeight="1"/>
    <row r="52" s="282" customFormat="1" customHeight="1"/>
    <row r="53" s="282" customFormat="1" customHeight="1"/>
    <row r="54" s="282" customFormat="1" customHeight="1"/>
    <row r="55" s="282" customFormat="1" customHeight="1"/>
    <row r="56" s="282" customFormat="1" customHeight="1"/>
    <row r="57" s="282" customFormat="1" customHeight="1"/>
    <row r="58" s="282" customFormat="1" customHeight="1"/>
    <row r="59" s="282" customFormat="1" customHeight="1"/>
    <row r="60" s="282" customFormat="1" customHeight="1"/>
    <row r="61" s="282" customFormat="1" customHeight="1"/>
    <row r="62" s="282" customFormat="1" customHeight="1"/>
    <row r="63" s="282" customFormat="1" customHeight="1"/>
    <row r="64" s="282" customFormat="1" customHeight="1"/>
    <row r="65" s="282" customFormat="1" customHeight="1"/>
    <row r="66" s="282" customFormat="1" customHeight="1"/>
    <row r="67" s="282" customFormat="1" customHeight="1"/>
    <row r="68" s="282" customFormat="1" customHeight="1"/>
    <row r="69" s="282" customFormat="1" customHeight="1"/>
    <row r="70" s="282" customFormat="1" customHeight="1"/>
    <row r="71" s="282" customFormat="1" customHeight="1"/>
    <row r="72" s="282" customFormat="1" customHeight="1"/>
    <row r="73" s="282" customFormat="1" customHeight="1"/>
    <row r="74" s="282" customFormat="1" customHeight="1"/>
    <row r="75" s="282" customFormat="1" customHeight="1"/>
    <row r="76" s="282" customFormat="1" customHeight="1"/>
    <row r="77" s="282" customFormat="1" customHeight="1"/>
    <row r="78" s="282" customFormat="1" customHeight="1"/>
    <row r="79" s="282" customFormat="1" customHeight="1"/>
    <row r="80" s="282" customFormat="1" customHeight="1"/>
    <row r="81" s="282" customFormat="1" customHeight="1"/>
    <row r="82" s="282" customFormat="1" customHeight="1"/>
    <row r="83" s="282" customFormat="1" customHeight="1"/>
    <row r="84" s="282" customFormat="1" customHeight="1"/>
    <row r="85" s="282" customFormat="1" customHeight="1"/>
    <row r="86" s="282" customFormat="1" customHeight="1"/>
    <row r="87" s="282" customFormat="1" customHeight="1"/>
    <row r="88" s="282" customFormat="1" customHeight="1"/>
    <row r="89" s="282" customFormat="1" customHeight="1"/>
    <row r="90" s="282" customFormat="1" customHeight="1"/>
    <row r="91" s="282" customFormat="1" customHeight="1"/>
    <row r="92" s="282" customFormat="1" customHeight="1"/>
    <row r="93" s="282" customFormat="1" customHeight="1"/>
    <row r="94" s="282" customFormat="1" customHeight="1"/>
    <row r="95" s="282" customFormat="1" customHeight="1"/>
    <row r="96" s="282" customFormat="1" customHeight="1"/>
    <row r="97" s="282" customFormat="1" customHeight="1"/>
    <row r="98" s="282" customFormat="1" customHeight="1"/>
    <row r="99" s="282" customFormat="1" customHeight="1"/>
    <row r="100" s="282" customFormat="1" customHeight="1"/>
    <row r="101" s="282" customFormat="1" customHeight="1"/>
    <row r="102" s="282" customFormat="1" customHeight="1"/>
    <row r="103" s="282" customFormat="1" customHeight="1"/>
    <row r="104" s="282" customFormat="1" customHeight="1"/>
    <row r="105" s="282" customFormat="1" customHeight="1"/>
    <row r="106" s="282" customFormat="1" customHeight="1"/>
    <row r="107" s="282" customFormat="1" customHeight="1"/>
    <row r="108" s="282" customFormat="1" customHeight="1"/>
    <row r="109" s="282" customFormat="1" customHeight="1"/>
    <row r="110" s="282" customFormat="1" customHeight="1"/>
    <row r="111" s="282" customFormat="1" customHeight="1"/>
    <row r="112" s="282" customFormat="1" customHeight="1"/>
    <row r="113" s="282" customFormat="1" customHeight="1"/>
    <row r="114" s="282" customFormat="1" customHeight="1"/>
    <row r="115" s="282" customFormat="1" customHeight="1"/>
    <row r="116" s="282" customFormat="1" customHeight="1"/>
    <row r="117" s="282" customFormat="1" customHeight="1"/>
    <row r="118" s="282" customFormat="1" customHeight="1"/>
    <row r="119" s="282" customFormat="1" customHeight="1"/>
    <row r="120" s="282" customFormat="1" customHeight="1"/>
    <row r="121" s="282" customFormat="1" customHeight="1"/>
    <row r="122" s="282" customFormat="1" customHeight="1"/>
    <row r="123" s="282" customFormat="1" customHeight="1"/>
    <row r="124" s="282" customFormat="1" customHeight="1"/>
    <row r="125" s="282" customFormat="1" customHeight="1"/>
    <row r="126" s="282" customFormat="1" customHeight="1"/>
    <row r="127" s="282" customFormat="1" customHeight="1"/>
    <row r="128" s="282" customFormat="1" customHeight="1"/>
    <row r="129" s="282" customFormat="1" customHeight="1"/>
    <row r="130" s="282" customFormat="1" customHeight="1"/>
    <row r="131" s="282" customFormat="1" customHeight="1"/>
    <row r="132" s="282" customFormat="1" customHeight="1"/>
    <row r="133" s="282" customFormat="1" customHeight="1"/>
    <row r="134" s="282" customFormat="1" customHeight="1"/>
    <row r="135" s="282" customFormat="1" customHeight="1"/>
    <row r="136" s="282" customFormat="1" customHeight="1"/>
    <row r="137" s="282" customFormat="1" customHeight="1"/>
    <row r="138" s="282" customFormat="1" customHeight="1"/>
    <row r="139" s="282" customFormat="1" customHeight="1"/>
    <row r="140" s="282" customFormat="1" customHeight="1"/>
    <row r="141" s="282" customFormat="1" customHeight="1"/>
    <row r="142" s="282" customFormat="1" customHeight="1"/>
    <row r="143" s="282" customFormat="1" customHeight="1"/>
    <row r="144" s="282" customFormat="1" customHeight="1"/>
    <row r="145" s="282" customFormat="1" customHeight="1"/>
    <row r="146" s="282" customFormat="1" customHeight="1"/>
    <row r="147" s="282" customFormat="1" customHeight="1"/>
    <row r="148" s="282" customFormat="1" customHeight="1"/>
    <row r="149" s="282" customFormat="1" customHeight="1"/>
    <row r="150" s="282" customFormat="1" customHeight="1"/>
    <row r="151" s="282" customFormat="1" customHeight="1"/>
    <row r="152" s="282" customFormat="1" customHeight="1"/>
    <row r="153" s="282" customFormat="1" customHeight="1"/>
    <row r="154" s="282" customFormat="1" customHeight="1"/>
    <row r="155" s="282" customFormat="1" customHeight="1"/>
    <row r="156" s="282" customFormat="1" customHeight="1"/>
    <row r="157" s="282" customFormat="1" customHeight="1"/>
    <row r="158" s="282" customFormat="1" customHeight="1"/>
    <row r="159" s="282" customFormat="1" customHeight="1"/>
    <row r="160" s="282" customFormat="1" customHeight="1"/>
    <row r="161" s="282" customFormat="1" customHeight="1"/>
    <row r="162" s="282" customFormat="1" customHeight="1"/>
    <row r="163" s="282" customFormat="1" customHeight="1"/>
    <row r="164" s="282" customFormat="1" customHeight="1"/>
    <row r="165" s="282" customFormat="1" customHeight="1"/>
    <row r="166" s="282" customFormat="1" customHeight="1"/>
    <row r="167" s="282" customFormat="1" customHeight="1"/>
    <row r="168" s="282" customFormat="1" customHeight="1"/>
    <row r="169" s="282" customFormat="1" customHeight="1"/>
    <row r="170" s="282" customFormat="1" customHeight="1"/>
    <row r="171" s="283" customFormat="1" customHeight="1"/>
    <row r="172" s="283" customFormat="1" customHeight="1"/>
    <row r="173" s="283" customFormat="1" customHeight="1"/>
    <row r="174" s="283" customFormat="1" customHeight="1"/>
    <row r="175" s="283" customFormat="1" customHeight="1"/>
    <row r="176" s="283" customFormat="1" customHeight="1"/>
    <row r="177" s="283" customFormat="1" customHeight="1"/>
    <row r="178" s="283" customFormat="1" customHeight="1"/>
    <row r="179" s="283" customFormat="1" customHeight="1"/>
    <row r="180" s="283" customFormat="1" customHeight="1"/>
    <row r="181" s="283" customFormat="1" customHeight="1"/>
    <row r="182" s="283" customFormat="1" customHeight="1"/>
    <row r="183" s="283" customFormat="1" customHeight="1"/>
    <row r="184" s="283" customFormat="1" customHeight="1"/>
    <row r="185" s="283" customFormat="1" customHeight="1"/>
    <row r="186" s="283" customFormat="1" customHeight="1"/>
    <row r="187" s="283" customFormat="1" customHeight="1"/>
    <row r="188" s="283" customFormat="1" customHeight="1"/>
    <row r="189" s="283" customFormat="1" customHeight="1"/>
    <row r="190" s="283" customFormat="1" customHeight="1"/>
    <row r="191" s="283" customFormat="1" customHeight="1"/>
    <row r="192" s="283" customFormat="1" customHeight="1"/>
    <row r="193" s="283" customFormat="1" customHeight="1"/>
    <row r="194" s="283" customFormat="1" customHeight="1"/>
    <row r="195" s="283" customFormat="1" customHeight="1"/>
    <row r="196" s="283" customFormat="1" customHeight="1"/>
    <row r="197" s="283" customFormat="1" customHeight="1"/>
    <row r="198" s="283" customFormat="1" customHeight="1"/>
    <row r="199" s="283" customFormat="1" customHeight="1"/>
    <row r="200" s="283" customFormat="1" customHeight="1"/>
    <row r="201" s="283" customFormat="1" customHeight="1"/>
    <row r="202" s="283" customFormat="1" customHeight="1"/>
    <row r="203" s="283" customFormat="1" customHeight="1"/>
    <row r="204" s="283" customFormat="1" customHeight="1"/>
    <row r="205" s="283" customFormat="1" customHeight="1"/>
    <row r="206" s="283" customFormat="1" customHeight="1"/>
    <row r="207" s="283" customFormat="1" customHeight="1"/>
    <row r="208" s="283" customFormat="1" customHeight="1"/>
    <row r="209" s="283" customFormat="1" customHeight="1"/>
    <row r="210" s="283" customFormat="1" customHeight="1"/>
    <row r="211" s="283" customFormat="1" customHeight="1"/>
    <row r="212" s="283" customFormat="1" customHeight="1"/>
    <row r="213" s="283" customFormat="1" customHeight="1"/>
    <row r="214" s="283" customFormat="1" customHeight="1"/>
    <row r="215" s="283" customFormat="1" customHeight="1"/>
    <row r="216" s="283" customFormat="1" customHeight="1"/>
    <row r="217" s="283" customFormat="1" customHeight="1"/>
    <row r="218" s="283" customFormat="1" customHeight="1"/>
    <row r="219" s="283" customFormat="1" customHeight="1"/>
    <row r="220" s="283" customFormat="1" customHeight="1"/>
    <row r="221" s="283" customFormat="1" customHeight="1"/>
    <row r="222" s="283" customFormat="1" customHeight="1"/>
    <row r="223" s="283" customFormat="1" customHeight="1"/>
    <row r="224" s="283" customFormat="1" customHeight="1"/>
    <row r="225" s="283" customFormat="1" customHeight="1"/>
    <row r="226" s="283" customFormat="1" customHeight="1"/>
    <row r="227" s="283" customFormat="1" customHeight="1"/>
    <row r="228" s="283" customFormat="1" customHeight="1"/>
    <row r="229" s="283" customFormat="1" customHeight="1"/>
    <row r="230" s="283" customFormat="1" customHeight="1"/>
    <row r="231" s="283" customFormat="1" customHeight="1"/>
    <row r="232" s="283" customFormat="1" customHeight="1"/>
    <row r="233" s="283" customFormat="1" customHeight="1"/>
    <row r="234" s="283" customFormat="1" customHeight="1"/>
    <row r="235" s="283" customFormat="1" customHeight="1"/>
    <row r="236" s="283" customFormat="1" customHeight="1"/>
    <row r="237" s="283" customFormat="1" customHeight="1"/>
    <row r="238" s="283" customFormat="1" customHeight="1"/>
    <row r="239" s="283" customFormat="1" customHeight="1"/>
    <row r="240" s="283" customFormat="1" customHeight="1"/>
    <row r="241" s="283" customFormat="1" customHeight="1"/>
    <row r="242" s="283" customFormat="1" customHeight="1"/>
    <row r="243" s="283" customFormat="1" customHeight="1"/>
    <row r="244" s="283" customFormat="1" customHeight="1"/>
    <row r="245" s="283" customFormat="1" customHeight="1"/>
    <row r="246" s="283" customFormat="1" customHeight="1"/>
    <row r="247" s="283" customFormat="1" customHeight="1"/>
    <row r="248" s="283" customFormat="1" customHeight="1"/>
    <row r="249" s="283" customFormat="1" customHeight="1"/>
    <row r="250" s="283" customFormat="1" customHeight="1"/>
    <row r="251" s="283" customFormat="1" customHeight="1"/>
    <row r="252" s="283" customFormat="1" customHeight="1"/>
    <row r="253" s="283" customFormat="1" customHeight="1"/>
    <row r="254" s="283" customFormat="1" customHeight="1"/>
    <row r="255" s="283" customFormat="1" customHeight="1"/>
    <row r="256" s="283" customFormat="1" customHeight="1"/>
    <row r="257" s="283" customFormat="1" customHeight="1"/>
    <row r="258" s="283" customFormat="1" customHeight="1"/>
    <row r="259" s="283" customFormat="1" customHeight="1"/>
    <row r="260" s="283" customFormat="1" customHeight="1"/>
    <row r="261" s="283" customFormat="1" customHeight="1"/>
    <row r="262" s="283" customFormat="1" customHeight="1"/>
    <row r="263" s="283" customFormat="1" customHeight="1"/>
    <row r="264" s="283" customFormat="1" customHeight="1"/>
    <row r="265" s="283" customFormat="1" customHeight="1"/>
    <row r="266" s="283" customFormat="1" customHeight="1"/>
    <row r="267" s="283" customFormat="1" customHeight="1"/>
    <row r="268" s="283" customFormat="1" customHeight="1"/>
    <row r="269" s="283" customFormat="1" customHeight="1"/>
    <row r="270" s="283" customFormat="1" customHeight="1"/>
    <row r="271" s="283" customFormat="1" customHeight="1"/>
    <row r="272" s="283" customFormat="1" customHeight="1"/>
    <row r="273" s="283" customFormat="1" customHeight="1"/>
    <row r="274" s="283" customFormat="1" customHeight="1"/>
    <row r="275" s="283" customFormat="1" customHeight="1"/>
    <row r="276" s="283" customFormat="1" customHeight="1"/>
    <row r="277" s="283" customFormat="1" customHeight="1"/>
    <row r="278" s="283" customFormat="1" customHeight="1"/>
    <row r="279" s="283" customFormat="1" customHeight="1"/>
    <row r="280" s="283" customFormat="1" customHeight="1"/>
    <row r="281" s="283" customFormat="1" customHeight="1"/>
    <row r="282" s="283" customFormat="1" customHeight="1"/>
    <row r="283" s="283" customFormat="1" customHeight="1"/>
    <row r="284" s="283" customFormat="1" customHeight="1"/>
    <row r="285" s="283" customFormat="1" customHeight="1"/>
    <row r="286" s="283" customFormat="1" customHeight="1"/>
    <row r="287" s="283" customFormat="1" customHeight="1"/>
    <row r="288" s="283" customFormat="1" customHeight="1"/>
    <row r="289" s="283" customFormat="1" customHeight="1"/>
    <row r="290" s="283" customFormat="1" customHeight="1"/>
    <row r="291" s="283" customFormat="1" customHeight="1"/>
    <row r="292" s="283" customFormat="1" customHeight="1"/>
    <row r="293" s="283" customFormat="1" customHeight="1"/>
    <row r="294" s="283" customFormat="1" customHeight="1"/>
    <row r="295" s="283" customFormat="1" customHeight="1"/>
    <row r="296" s="283" customFormat="1" customHeight="1"/>
    <row r="297" s="283" customFormat="1" customHeight="1"/>
    <row r="298" s="283" customFormat="1" customHeight="1"/>
    <row r="299" s="283" customFormat="1" customHeight="1"/>
    <row r="300" s="283" customFormat="1" customHeight="1"/>
    <row r="301" s="283" customFormat="1" customHeight="1"/>
    <row r="302" s="283" customFormat="1" customHeight="1"/>
    <row r="303" s="283" customFormat="1" customHeight="1"/>
    <row r="304" s="283" customFormat="1" customHeight="1"/>
    <row r="305" s="283" customFormat="1" customHeight="1"/>
    <row r="306" s="283" customFormat="1" customHeight="1"/>
    <row r="307" s="283" customFormat="1" customHeight="1"/>
    <row r="308" s="283" customFormat="1" customHeight="1"/>
    <row r="309" s="283" customFormat="1" customHeight="1"/>
    <row r="310" s="283" customFormat="1" customHeight="1"/>
    <row r="311" s="283" customFormat="1" customHeight="1"/>
    <row r="312" s="283" customFormat="1" customHeight="1"/>
    <row r="313" s="283" customFormat="1" customHeight="1"/>
    <row r="314" s="283" customFormat="1" customHeight="1"/>
    <row r="315" s="283" customFormat="1" customHeight="1"/>
    <row r="316" s="283" customFormat="1" customHeight="1"/>
    <row r="317" s="283" customFormat="1" customHeight="1"/>
    <row r="318" s="283" customFormat="1" customHeight="1"/>
    <row r="319" s="283" customFormat="1" customHeight="1"/>
    <row r="320" s="283" customFormat="1" customHeight="1"/>
    <row r="321" s="283" customFormat="1" customHeight="1"/>
    <row r="322" s="283" customFormat="1" customHeight="1"/>
    <row r="323" s="283" customFormat="1" customHeight="1"/>
    <row r="324" s="283" customFormat="1" customHeight="1"/>
    <row r="325" s="283" customFormat="1" customHeight="1"/>
    <row r="326" s="283" customFormat="1" customHeight="1"/>
    <row r="327" s="283" customFormat="1" customHeight="1"/>
    <row r="328" s="283" customFormat="1" customHeight="1"/>
    <row r="329" s="283" customFormat="1" customHeight="1"/>
    <row r="330" s="283" customFormat="1" customHeight="1"/>
    <row r="331" s="283" customFormat="1" customHeight="1"/>
    <row r="332" s="283" customFormat="1" customHeight="1"/>
    <row r="333" s="283" customFormat="1" customHeight="1"/>
    <row r="334" s="283" customFormat="1" customHeight="1"/>
    <row r="335" s="283" customFormat="1" customHeight="1"/>
    <row r="336" s="283" customFormat="1" customHeight="1"/>
    <row r="337" s="283" customFormat="1" customHeight="1"/>
    <row r="338" s="283" customFormat="1" customHeight="1"/>
    <row r="339" s="283" customFormat="1" customHeight="1"/>
    <row r="340" s="283" customFormat="1" customHeight="1"/>
    <row r="341" s="283" customFormat="1" customHeight="1"/>
    <row r="342" s="283" customFormat="1" customHeight="1"/>
    <row r="343" s="283" customFormat="1" customHeight="1"/>
    <row r="344" s="283" customFormat="1" customHeight="1"/>
    <row r="345" s="283" customFormat="1" customHeight="1"/>
    <row r="346" s="283" customFormat="1" customHeight="1"/>
    <row r="347" s="283" customFormat="1" customHeight="1"/>
    <row r="348" s="283" customFormat="1" customHeight="1"/>
    <row r="349" s="283" customFormat="1" customHeight="1"/>
    <row r="350" s="283" customFormat="1" customHeight="1"/>
    <row r="351" s="283" customFormat="1" customHeight="1"/>
    <row r="352" s="283" customFormat="1" customHeight="1"/>
    <row r="353" s="283" customFormat="1" customHeight="1"/>
    <row r="354" s="283" customFormat="1" customHeight="1"/>
    <row r="355" s="283" customFormat="1" customHeight="1"/>
    <row r="356" s="283" customFormat="1" customHeight="1"/>
    <row r="357" s="283" customFormat="1" customHeight="1"/>
    <row r="358" s="283" customFormat="1" customHeight="1"/>
    <row r="359" s="283" customFormat="1" customHeight="1"/>
    <row r="360" s="283" customFormat="1" customHeight="1"/>
    <row r="361" s="283" customFormat="1" customHeight="1"/>
    <row r="362" s="283" customFormat="1" customHeight="1"/>
    <row r="363" s="283" customFormat="1" customHeight="1"/>
    <row r="364" s="283" customFormat="1" customHeight="1"/>
    <row r="365" s="283" customFormat="1" customHeight="1"/>
    <row r="366" s="283" customFormat="1" customHeight="1"/>
    <row r="367" s="283" customFormat="1" customHeight="1"/>
    <row r="368" s="283" customFormat="1" customHeight="1"/>
    <row r="369" s="283" customFormat="1" customHeight="1"/>
    <row r="370" s="283" customFormat="1" customHeight="1"/>
    <row r="371" s="283" customFormat="1" customHeight="1"/>
    <row r="372" s="283" customFormat="1" customHeight="1"/>
    <row r="373" s="283" customFormat="1" customHeight="1"/>
    <row r="374" s="283" customFormat="1" customHeight="1"/>
    <row r="375" s="283" customFormat="1" customHeight="1"/>
    <row r="376" s="283" customFormat="1" customHeight="1"/>
    <row r="377" s="283" customFormat="1" customHeight="1"/>
    <row r="378" s="283" customFormat="1" customHeight="1"/>
    <row r="379" s="283" customFormat="1" customHeight="1"/>
    <row r="380" s="283" customFormat="1" customHeight="1"/>
    <row r="381" s="283" customFormat="1" customHeight="1"/>
    <row r="382" s="283" customFormat="1" customHeight="1"/>
    <row r="383" s="283" customFormat="1" customHeight="1"/>
    <row r="384" s="283" customFormat="1" customHeight="1"/>
    <row r="385" s="283" customFormat="1" customHeight="1"/>
    <row r="386" s="283" customFormat="1" customHeight="1"/>
    <row r="387" s="283" customFormat="1" customHeight="1"/>
    <row r="388" s="283" customFormat="1" customHeight="1"/>
    <row r="389" s="283" customFormat="1" customHeight="1"/>
    <row r="390" s="283" customFormat="1" customHeight="1"/>
    <row r="391" s="283" customFormat="1" customHeight="1"/>
    <row r="392" s="283" customFormat="1" customHeight="1"/>
    <row r="393" s="283" customFormat="1" customHeight="1"/>
    <row r="394" s="283" customFormat="1" customHeight="1"/>
    <row r="395" s="283" customFormat="1" customHeight="1"/>
    <row r="396" s="283" customFormat="1" customHeight="1"/>
    <row r="397" s="283" customFormat="1" customHeight="1"/>
    <row r="398" s="283" customFormat="1" customHeight="1"/>
    <row r="399" s="283" customFormat="1" customHeight="1"/>
    <row r="400" s="283" customFormat="1" customHeight="1"/>
    <row r="401" s="283" customFormat="1" customHeight="1"/>
    <row r="402" s="283" customFormat="1" customHeight="1"/>
    <row r="403" s="283" customFormat="1" customHeight="1"/>
    <row r="404" s="283" customFormat="1" customHeight="1"/>
    <row r="405" s="283" customFormat="1" customHeight="1"/>
    <row r="406" s="283" customFormat="1" customHeight="1"/>
    <row r="407" s="283" customFormat="1" customHeight="1"/>
    <row r="408" s="283" customFormat="1" customHeight="1"/>
    <row r="409" s="283" customFormat="1" customHeight="1"/>
    <row r="410" s="283" customFormat="1" customHeight="1"/>
    <row r="411" s="283" customFormat="1" customHeight="1"/>
    <row r="412" s="283" customFormat="1" customHeight="1"/>
    <row r="413" s="283" customFormat="1" customHeight="1"/>
    <row r="414" s="283" customFormat="1" customHeight="1"/>
    <row r="415" s="283" customFormat="1" customHeight="1"/>
    <row r="416" s="283" customFormat="1" customHeight="1"/>
    <row r="417" s="283" customFormat="1" customHeight="1"/>
    <row r="418" s="283" customFormat="1" customHeight="1"/>
    <row r="419" s="283" customFormat="1" customHeight="1"/>
    <row r="420" s="283" customFormat="1" customHeight="1"/>
    <row r="421" s="283" customFormat="1" customHeight="1"/>
    <row r="422" s="283" customFormat="1" customHeight="1"/>
    <row r="423" s="283" customFormat="1" customHeight="1"/>
    <row r="424" s="283" customFormat="1" customHeight="1"/>
    <row r="425" s="283" customFormat="1" customHeight="1"/>
    <row r="426" s="283" customFormat="1" customHeight="1"/>
    <row r="427" s="283" customFormat="1" customHeight="1"/>
    <row r="428" s="283" customFormat="1" customHeight="1"/>
    <row r="429" s="283" customFormat="1" customHeight="1"/>
    <row r="430" s="283" customFormat="1" customHeight="1"/>
    <row r="431" s="283" customFormat="1" customHeight="1"/>
    <row r="432" s="283" customFormat="1" customHeight="1"/>
    <row r="433" s="283" customFormat="1" customHeight="1"/>
    <row r="434" s="283" customFormat="1" customHeight="1"/>
    <row r="435" s="283" customFormat="1" customHeight="1"/>
    <row r="436" s="283" customFormat="1" customHeight="1"/>
    <row r="437" s="283" customFormat="1" customHeight="1"/>
    <row r="438" s="283" customFormat="1" customHeight="1"/>
    <row r="439" s="283" customFormat="1" customHeight="1"/>
    <row r="440" s="283" customFormat="1" customHeight="1"/>
    <row r="441" s="283" customFormat="1" customHeight="1"/>
    <row r="442" s="283" customFormat="1" customHeight="1"/>
    <row r="443" s="283" customFormat="1" customHeight="1"/>
    <row r="444" s="283" customFormat="1" customHeight="1"/>
    <row r="445" s="283" customFormat="1" customHeight="1"/>
    <row r="446" s="283" customFormat="1" customHeight="1"/>
    <row r="447" s="283" customFormat="1" customHeight="1"/>
    <row r="448" s="283" customFormat="1" customHeight="1"/>
    <row r="449" s="283" customFormat="1" customHeight="1"/>
    <row r="450" s="283" customFormat="1" customHeight="1"/>
    <row r="451" s="283" customFormat="1" customHeight="1"/>
    <row r="452" s="283" customFormat="1" customHeight="1"/>
    <row r="453" s="283" customFormat="1" customHeight="1"/>
    <row r="454" s="283" customFormat="1" customHeight="1"/>
    <row r="455" s="283" customFormat="1" customHeight="1"/>
    <row r="456" s="283" customFormat="1" customHeight="1"/>
    <row r="457" s="283" customFormat="1" customHeight="1"/>
    <row r="458" s="283" customFormat="1" customHeight="1"/>
    <row r="459" s="283" customFormat="1" customHeight="1"/>
    <row r="460" s="283" customFormat="1" customHeight="1"/>
    <row r="461" s="283" customFormat="1" customHeight="1"/>
    <row r="462" s="283" customFormat="1" customHeight="1"/>
    <row r="463" s="283" customFormat="1" customHeight="1"/>
    <row r="464" s="283" customFormat="1" customHeight="1"/>
    <row r="465" s="283" customFormat="1" customHeight="1"/>
    <row r="466" s="283" customFormat="1" customHeight="1"/>
    <row r="467" s="283" customFormat="1" customHeight="1"/>
    <row r="468" s="283" customFormat="1" customHeight="1"/>
    <row r="469" s="283" customFormat="1" customHeight="1"/>
    <row r="470" s="283" customFormat="1" customHeight="1"/>
    <row r="471" s="283" customFormat="1" customHeight="1"/>
    <row r="472" s="283" customFormat="1" customHeight="1"/>
    <row r="473" s="283" customFormat="1" customHeight="1"/>
    <row r="474" s="283" customFormat="1" customHeight="1"/>
    <row r="475" s="283" customFormat="1" customHeight="1"/>
    <row r="476" s="283" customFormat="1" customHeight="1"/>
    <row r="477" s="283" customFormat="1" customHeight="1"/>
    <row r="478" s="283" customFormat="1" customHeight="1"/>
    <row r="479" s="283" customFormat="1" customHeight="1"/>
    <row r="480" s="283" customFormat="1" customHeight="1"/>
    <row r="481" s="283" customFormat="1" customHeight="1"/>
    <row r="482" s="283" customFormat="1" customHeight="1"/>
    <row r="483" s="283" customFormat="1" customHeight="1"/>
    <row r="484" s="283" customFormat="1" customHeight="1"/>
    <row r="485" s="283" customFormat="1" customHeight="1"/>
    <row r="486" s="283" customFormat="1" customHeight="1"/>
    <row r="487" s="283" customFormat="1" customHeight="1"/>
    <row r="488" s="283" customFormat="1" customHeight="1"/>
    <row r="489" s="283" customFormat="1" customHeight="1"/>
    <row r="490" s="283" customFormat="1" customHeight="1"/>
    <row r="491" s="283" customFormat="1" customHeight="1"/>
    <row r="492" s="283" customFormat="1" customHeight="1"/>
    <row r="493" s="283" customFormat="1" customHeight="1"/>
    <row r="494" s="283" customFormat="1" customHeight="1"/>
    <row r="495" s="283" customFormat="1" customHeight="1"/>
    <row r="496" s="283" customFormat="1" customHeight="1"/>
    <row r="497" s="283" customFormat="1" customHeight="1"/>
    <row r="498" s="283" customFormat="1" customHeight="1"/>
    <row r="499" s="283" customFormat="1" customHeight="1"/>
    <row r="500" s="283" customFormat="1" customHeight="1"/>
    <row r="501" s="283" customFormat="1" customHeight="1"/>
    <row r="502" s="283" customFormat="1" customHeight="1"/>
    <row r="503" s="283" customFormat="1" customHeight="1"/>
    <row r="504" s="283" customFormat="1" customHeight="1"/>
    <row r="505" s="283" customFormat="1" customHeight="1"/>
    <row r="506" s="283" customFormat="1" customHeight="1"/>
    <row r="507" s="283" customFormat="1" customHeight="1"/>
    <row r="508" s="283" customFormat="1" customHeight="1"/>
    <row r="509" s="283" customFormat="1" customHeight="1"/>
    <row r="510" s="283" customFormat="1" customHeight="1"/>
    <row r="511" s="283" customFormat="1" customHeight="1"/>
    <row r="512" s="283" customFormat="1" customHeight="1"/>
    <row r="513" s="283" customFormat="1" customHeight="1"/>
    <row r="514" s="283" customFormat="1" customHeight="1"/>
    <row r="515" s="283" customFormat="1" customHeight="1"/>
    <row r="516" s="283" customFormat="1" customHeight="1"/>
    <row r="517" s="283" customFormat="1" customHeight="1"/>
    <row r="518" s="283" customFormat="1" customHeight="1"/>
    <row r="519" s="283" customFormat="1" customHeight="1"/>
    <row r="520" s="283" customFormat="1" customHeight="1"/>
    <row r="521" s="283" customFormat="1" customHeight="1"/>
    <row r="522" s="283" customFormat="1" customHeight="1"/>
    <row r="523" s="283" customFormat="1" customHeight="1"/>
    <row r="524" s="283" customFormat="1" customHeight="1"/>
    <row r="525" s="283" customFormat="1" customHeight="1"/>
    <row r="526" s="283" customFormat="1" customHeight="1"/>
    <row r="527" s="283" customFormat="1" customHeight="1"/>
    <row r="528" s="283" customFormat="1" customHeight="1"/>
    <row r="529" s="283" customFormat="1" customHeight="1"/>
    <row r="530" s="283" customFormat="1" customHeight="1"/>
    <row r="531" s="283" customFormat="1" customHeight="1"/>
    <row r="532" s="283" customFormat="1" customHeight="1"/>
    <row r="533" s="283" customFormat="1" customHeight="1"/>
    <row r="534" s="283" customFormat="1" customHeight="1"/>
    <row r="535" s="283" customFormat="1" customHeight="1"/>
    <row r="536" s="283" customFormat="1" customHeight="1"/>
    <row r="537" s="283" customFormat="1" customHeight="1"/>
    <row r="538" s="283" customFormat="1" customHeight="1"/>
    <row r="539" s="283" customFormat="1" customHeight="1"/>
    <row r="540" s="283" customFormat="1" customHeight="1"/>
    <row r="541" s="283" customFormat="1" customHeight="1"/>
    <row r="542" s="283" customFormat="1" customHeight="1"/>
    <row r="543" s="283" customFormat="1" customHeight="1"/>
    <row r="544" s="283" customFormat="1" customHeight="1"/>
    <row r="545" s="283" customFormat="1" customHeight="1"/>
    <row r="546" s="283" customFormat="1" customHeight="1"/>
    <row r="547" s="283" customFormat="1" customHeight="1"/>
    <row r="548" s="283" customFormat="1" customHeight="1"/>
    <row r="549" s="283" customFormat="1" customHeight="1"/>
    <row r="550" s="283" customFormat="1" customHeight="1"/>
    <row r="551" s="283" customFormat="1" customHeight="1"/>
    <row r="552" s="283" customFormat="1" customHeight="1"/>
    <row r="553" s="283" customFormat="1" customHeight="1"/>
    <row r="554" s="283" customFormat="1" customHeight="1"/>
    <row r="555" s="283" customFormat="1" customHeight="1"/>
    <row r="556" s="283" customFormat="1" customHeight="1"/>
    <row r="557" s="283" customFormat="1" customHeight="1"/>
    <row r="558" s="283" customFormat="1" customHeight="1"/>
    <row r="559" s="283" customFormat="1" customHeight="1"/>
    <row r="560" s="283" customFormat="1" customHeight="1"/>
    <row r="561" s="283" customFormat="1" customHeight="1"/>
    <row r="562" s="283" customFormat="1" customHeight="1"/>
    <row r="563" s="283" customFormat="1" customHeight="1"/>
    <row r="564" s="283" customFormat="1" customHeight="1"/>
    <row r="565" s="283" customFormat="1" customHeight="1"/>
    <row r="566" s="283" customFormat="1" customHeight="1"/>
    <row r="567" s="283" customFormat="1" customHeight="1"/>
    <row r="568" s="283" customFormat="1" customHeight="1"/>
    <row r="569" s="283" customFormat="1" customHeight="1"/>
    <row r="570" s="283" customFormat="1" customHeight="1"/>
    <row r="571" s="283" customFormat="1" customHeight="1"/>
    <row r="572" s="283" customFormat="1" customHeight="1"/>
    <row r="573" s="283" customFormat="1" customHeight="1"/>
    <row r="574" s="283" customFormat="1" customHeight="1"/>
    <row r="575" s="283" customFormat="1" customHeight="1"/>
    <row r="576" s="283" customFormat="1" customHeight="1"/>
    <row r="577" s="283" customFormat="1" customHeight="1"/>
    <row r="578" s="283" customFormat="1" customHeight="1"/>
    <row r="579" s="283" customFormat="1" customHeight="1"/>
    <row r="580" s="283" customFormat="1" customHeight="1"/>
    <row r="581" s="283" customFormat="1" customHeight="1"/>
    <row r="582" s="283" customFormat="1" customHeight="1"/>
    <row r="583" s="283" customFormat="1" customHeight="1"/>
    <row r="584" s="283" customFormat="1" customHeight="1"/>
    <row r="585" s="283" customFormat="1" customHeight="1"/>
    <row r="586" s="283" customFormat="1" customHeight="1"/>
    <row r="587" s="283" customFormat="1" customHeight="1"/>
    <row r="588" s="283" customFormat="1" customHeight="1"/>
    <row r="589" s="283" customFormat="1" customHeight="1"/>
    <row r="590" s="283" customFormat="1" customHeight="1"/>
    <row r="591" s="283" customFormat="1" customHeight="1"/>
    <row r="592" s="283" customFormat="1" customHeight="1"/>
    <row r="593" s="283" customFormat="1" customHeight="1"/>
    <row r="594" s="283" customFormat="1" customHeight="1"/>
    <row r="595" s="283" customFormat="1" customHeight="1"/>
    <row r="596" s="283" customFormat="1" customHeight="1"/>
    <row r="597" s="283" customFormat="1" customHeight="1"/>
    <row r="598" s="283" customFormat="1" customHeight="1"/>
    <row r="599" s="283" customFormat="1" customHeight="1"/>
    <row r="600" s="283" customFormat="1" customHeight="1"/>
    <row r="601" s="283" customFormat="1" customHeight="1"/>
    <row r="602" s="283" customFormat="1" customHeight="1"/>
    <row r="603" s="283" customFormat="1" customHeight="1"/>
    <row r="604" s="283" customFormat="1" customHeight="1"/>
    <row r="605" s="283" customFormat="1" customHeight="1"/>
    <row r="606" s="283" customFormat="1" customHeight="1"/>
    <row r="607" s="283" customFormat="1" customHeight="1"/>
    <row r="608" s="283" customFormat="1" customHeight="1"/>
    <row r="609" s="283" customFormat="1" customHeight="1"/>
    <row r="610" s="283" customFormat="1" customHeight="1"/>
    <row r="611" s="283" customFormat="1" customHeight="1"/>
    <row r="612" s="283" customFormat="1" customHeight="1"/>
    <row r="613" s="283" customFormat="1" customHeight="1"/>
    <row r="614" s="283" customFormat="1" customHeight="1"/>
    <row r="615" s="283" customFormat="1" customHeight="1"/>
    <row r="616" s="283" customFormat="1" customHeight="1"/>
    <row r="617" s="283" customFormat="1" customHeight="1"/>
    <row r="618" s="283" customFormat="1" customHeight="1"/>
    <row r="619" s="283" customFormat="1" customHeight="1"/>
    <row r="620" s="283" customFormat="1" customHeight="1"/>
    <row r="621" s="283" customFormat="1" customHeight="1"/>
    <row r="622" s="283" customFormat="1" customHeight="1"/>
    <row r="623" s="283" customFormat="1" customHeight="1"/>
    <row r="624" s="283" customFormat="1" customHeight="1"/>
    <row r="625" s="283" customFormat="1" customHeight="1"/>
    <row r="626" s="283" customFormat="1" customHeight="1"/>
    <row r="627" s="283" customFormat="1" customHeight="1"/>
    <row r="628" s="283" customFormat="1" customHeight="1"/>
    <row r="629" s="283" customFormat="1" customHeight="1"/>
    <row r="630" s="283" customFormat="1" customHeight="1"/>
    <row r="631" s="283" customFormat="1" customHeight="1"/>
    <row r="632" s="283" customFormat="1" customHeight="1"/>
    <row r="633" s="283" customFormat="1" customHeight="1"/>
    <row r="634" s="283" customFormat="1" customHeight="1"/>
    <row r="635" s="283" customFormat="1" customHeight="1"/>
    <row r="636" s="283" customFormat="1" customHeight="1"/>
    <row r="637" s="283" customFormat="1" customHeight="1"/>
    <row r="638" s="283" customFormat="1" customHeight="1"/>
    <row r="639" s="283" customFormat="1" customHeight="1"/>
    <row r="640" s="283" customFormat="1" customHeight="1"/>
    <row r="641" s="283" customFormat="1" customHeight="1"/>
    <row r="642" s="283" customFormat="1" customHeight="1"/>
    <row r="643" s="283" customFormat="1" customHeight="1"/>
    <row r="644" s="283" customFormat="1" customHeight="1"/>
    <row r="645" s="283" customFormat="1" customHeight="1"/>
    <row r="646" s="283" customFormat="1" customHeight="1"/>
    <row r="647" s="283" customFormat="1" customHeight="1"/>
    <row r="648" s="283" customFormat="1" customHeight="1"/>
    <row r="649" s="283" customFormat="1" customHeight="1"/>
    <row r="650" s="283" customFormat="1" customHeight="1"/>
    <row r="651" s="283" customFormat="1" customHeight="1"/>
    <row r="652" s="283" customFormat="1" customHeight="1"/>
    <row r="653" s="283" customFormat="1" customHeight="1"/>
    <row r="654" s="283" customFormat="1" customHeight="1"/>
    <row r="655" s="283" customFormat="1" customHeight="1"/>
    <row r="656" s="283" customFormat="1" customHeight="1"/>
    <row r="657" s="283" customFormat="1" customHeight="1"/>
    <row r="658" s="283" customFormat="1" customHeight="1"/>
    <row r="659" s="283" customFormat="1" customHeight="1"/>
    <row r="660" s="283" customFormat="1" customHeight="1"/>
    <row r="661" s="283" customFormat="1" customHeight="1"/>
    <row r="662" s="283" customFormat="1" customHeight="1"/>
    <row r="663" s="283" customFormat="1" customHeight="1"/>
    <row r="664" s="283" customFormat="1" customHeight="1"/>
    <row r="665" s="283" customFormat="1" customHeight="1"/>
    <row r="666" s="283" customFormat="1" customHeight="1"/>
    <row r="667" s="283" customFormat="1" customHeight="1"/>
    <row r="668" s="283" customFormat="1" customHeight="1"/>
    <row r="669" s="283" customFormat="1" customHeight="1"/>
    <row r="670" s="283" customFormat="1" customHeight="1"/>
    <row r="671" s="283" customFormat="1" customHeight="1"/>
    <row r="672" s="283" customFormat="1" customHeight="1"/>
    <row r="673" s="283" customFormat="1" customHeight="1"/>
    <row r="674" s="283" customFormat="1" customHeight="1"/>
    <row r="675" s="283" customFormat="1" customHeight="1"/>
    <row r="676" s="283" customFormat="1" customHeight="1"/>
    <row r="677" s="283" customFormat="1" customHeight="1"/>
    <row r="678" s="283" customFormat="1" customHeight="1"/>
    <row r="679" s="283" customFormat="1" customHeight="1"/>
    <row r="680" s="283" customFormat="1" customHeight="1"/>
    <row r="681" s="283" customFormat="1" customHeight="1"/>
    <row r="682" s="283" customFormat="1" customHeight="1"/>
    <row r="683" s="283" customFormat="1" customHeight="1"/>
    <row r="684" s="283" customFormat="1" customHeight="1"/>
    <row r="685" s="283" customFormat="1" customHeight="1"/>
    <row r="686" s="283" customFormat="1" customHeight="1"/>
    <row r="687" s="283" customFormat="1" customHeight="1"/>
    <row r="688" s="283" customFormat="1" customHeight="1"/>
    <row r="689" s="283" customFormat="1" customHeight="1"/>
    <row r="690" s="283" customFormat="1" customHeight="1"/>
    <row r="691" s="283" customFormat="1" customHeight="1"/>
    <row r="692" s="283" customFormat="1" customHeight="1"/>
    <row r="693" s="283" customFormat="1" customHeight="1"/>
    <row r="694" s="283" customFormat="1" customHeight="1"/>
    <row r="695" s="283" customFormat="1" customHeight="1"/>
    <row r="696" s="283" customFormat="1" customHeight="1"/>
    <row r="697" s="283" customFormat="1" customHeight="1"/>
    <row r="698" s="283" customFormat="1" customHeight="1"/>
    <row r="699" s="283" customFormat="1" customHeight="1"/>
    <row r="700" s="283" customFormat="1" customHeight="1"/>
    <row r="701" s="283" customFormat="1" customHeight="1"/>
    <row r="702" s="283" customFormat="1" customHeight="1"/>
    <row r="703" s="283" customFormat="1" customHeight="1"/>
    <row r="704" s="283" customFormat="1" customHeight="1"/>
    <row r="705" s="283" customFormat="1" customHeight="1"/>
    <row r="706" s="283" customFormat="1" customHeight="1"/>
    <row r="707" s="283" customFormat="1" customHeight="1"/>
    <row r="708" s="283" customFormat="1" customHeight="1"/>
    <row r="709" s="283" customFormat="1" customHeight="1"/>
    <row r="710" s="283" customFormat="1" customHeight="1"/>
    <row r="711" s="283" customFormat="1" customHeight="1"/>
    <row r="712" s="283" customFormat="1" customHeight="1"/>
    <row r="713" s="283" customFormat="1" customHeight="1"/>
    <row r="714" s="283" customFormat="1" customHeight="1"/>
    <row r="715" s="283" customFormat="1" customHeight="1"/>
    <row r="716" s="283" customFormat="1" customHeight="1"/>
    <row r="717" s="283" customFormat="1" customHeight="1"/>
    <row r="718" s="283" customFormat="1" customHeight="1"/>
    <row r="719" s="283" customFormat="1" customHeight="1"/>
    <row r="720" s="283" customFormat="1" customHeight="1"/>
    <row r="721" s="283" customFormat="1" customHeight="1"/>
    <row r="722" s="283" customFormat="1" customHeight="1"/>
    <row r="723" s="283" customFormat="1" customHeight="1"/>
    <row r="724" s="283" customFormat="1" customHeight="1"/>
    <row r="725" s="283" customFormat="1" customHeight="1"/>
    <row r="726" s="283" customFormat="1" customHeight="1"/>
    <row r="727" s="283" customFormat="1" customHeight="1"/>
    <row r="728" s="283" customFormat="1" customHeight="1"/>
    <row r="729" s="283" customFormat="1" customHeight="1"/>
    <row r="730" s="283" customFormat="1" customHeight="1"/>
    <row r="731" s="283" customFormat="1" customHeight="1"/>
    <row r="732" s="283" customFormat="1" customHeight="1"/>
    <row r="733" s="283" customFormat="1" customHeight="1"/>
    <row r="734" s="283" customFormat="1" customHeight="1"/>
    <row r="735" s="283" customFormat="1" customHeight="1"/>
    <row r="736" s="283" customFormat="1" customHeight="1"/>
    <row r="737" s="283" customFormat="1" customHeight="1"/>
    <row r="738" s="283" customFormat="1" customHeight="1"/>
    <row r="739" s="283" customFormat="1" customHeight="1"/>
    <row r="740" s="283" customFormat="1" customHeight="1"/>
    <row r="741" s="283" customFormat="1" customHeight="1"/>
    <row r="742" s="283" customFormat="1" customHeight="1"/>
    <row r="743" s="283" customFormat="1" customHeight="1"/>
    <row r="744" s="283" customFormat="1" customHeight="1"/>
    <row r="745" s="283" customFormat="1" customHeight="1"/>
    <row r="746" s="283" customFormat="1" customHeight="1"/>
    <row r="747" s="283" customFormat="1" customHeight="1"/>
    <row r="748" s="283" customFormat="1" customHeight="1"/>
    <row r="749" s="283" customFormat="1" customHeight="1"/>
    <row r="750" s="283" customFormat="1" customHeight="1"/>
    <row r="751" s="283" customFormat="1" customHeight="1"/>
    <row r="752" s="283" customFormat="1" customHeight="1"/>
    <row r="753" s="283" customFormat="1" customHeight="1"/>
    <row r="754" s="283" customFormat="1" customHeight="1"/>
    <row r="755" s="283" customFormat="1" customHeight="1"/>
    <row r="756" s="283" customFormat="1" customHeight="1"/>
    <row r="757" s="283" customFormat="1" customHeight="1"/>
    <row r="758" s="283" customFormat="1" customHeight="1"/>
    <row r="759" s="283" customFormat="1" customHeight="1"/>
    <row r="760" s="283" customFormat="1" customHeight="1"/>
    <row r="761" s="283" customFormat="1" customHeight="1"/>
    <row r="762" s="283" customFormat="1" customHeight="1"/>
    <row r="763" s="283" customFormat="1" customHeight="1"/>
    <row r="764" s="283" customFormat="1" customHeight="1"/>
    <row r="765" s="283" customFormat="1" customHeight="1"/>
    <row r="766" s="283" customFormat="1" customHeight="1"/>
    <row r="767" s="283" customFormat="1" customHeight="1"/>
    <row r="768" s="283" customFormat="1" customHeight="1"/>
    <row r="769" s="283" customFormat="1" customHeight="1"/>
    <row r="770" s="283" customFormat="1" customHeight="1"/>
    <row r="771" s="283" customFormat="1" customHeight="1"/>
    <row r="772" s="283" customFormat="1" customHeight="1"/>
    <row r="773" s="283" customFormat="1" customHeight="1"/>
    <row r="774" s="283" customFormat="1" customHeight="1"/>
    <row r="775" s="283" customFormat="1" customHeight="1"/>
    <row r="776" s="283" customFormat="1" customHeight="1"/>
    <row r="777" s="283" customFormat="1" customHeight="1"/>
    <row r="778" s="283" customFormat="1" customHeight="1"/>
    <row r="779" s="283" customFormat="1" customHeight="1"/>
    <row r="780" s="283" customFormat="1" customHeight="1"/>
    <row r="781" s="283" customFormat="1" customHeight="1"/>
    <row r="782" s="283" customFormat="1" customHeight="1"/>
    <row r="783" s="283" customFormat="1" customHeight="1"/>
    <row r="784" s="283" customFormat="1" customHeight="1"/>
    <row r="785" s="283" customFormat="1" customHeight="1"/>
    <row r="786" s="283" customFormat="1" customHeight="1"/>
    <row r="787" s="283" customFormat="1" customHeight="1"/>
    <row r="788" s="283" customFormat="1" customHeight="1"/>
    <row r="789" s="283" customFormat="1" customHeight="1"/>
    <row r="790" s="283" customFormat="1" customHeight="1"/>
    <row r="791" s="283" customFormat="1" customHeight="1"/>
    <row r="792" s="283" customFormat="1" customHeight="1"/>
    <row r="793" s="283" customFormat="1" customHeight="1"/>
    <row r="794" s="283" customFormat="1" customHeight="1"/>
    <row r="795" s="283" customFormat="1" customHeight="1"/>
    <row r="796" s="283" customFormat="1" customHeight="1"/>
    <row r="797" s="283" customFormat="1" customHeight="1"/>
    <row r="798" s="283" customFormat="1" customHeight="1"/>
    <row r="799" s="283" customFormat="1" customHeight="1"/>
    <row r="800" s="283" customFormat="1" customHeight="1"/>
    <row r="801" s="283" customFormat="1" customHeight="1"/>
    <row r="802" s="283" customFormat="1" customHeight="1"/>
    <row r="803" s="283" customFormat="1" customHeight="1"/>
    <row r="804" s="283" customFormat="1" customHeight="1"/>
    <row r="805" s="283" customFormat="1" customHeight="1"/>
    <row r="806" s="283" customFormat="1" customHeight="1"/>
    <row r="807" s="283" customFormat="1" customHeight="1"/>
    <row r="808" s="283" customFormat="1" customHeight="1"/>
    <row r="809" s="283" customFormat="1" customHeight="1"/>
    <row r="810" s="283" customFormat="1" customHeight="1"/>
    <row r="811" s="283" customFormat="1" customHeight="1"/>
    <row r="812" s="283" customFormat="1" customHeight="1"/>
    <row r="813" s="283" customFormat="1" customHeight="1"/>
    <row r="814" s="283" customFormat="1" customHeight="1"/>
    <row r="815" s="283" customFormat="1" customHeight="1"/>
    <row r="816" s="283" customFormat="1" customHeight="1"/>
    <row r="817" s="283" customFormat="1" customHeight="1"/>
    <row r="818" s="283" customFormat="1" customHeight="1"/>
    <row r="819" s="283" customFormat="1" customHeight="1"/>
    <row r="820" s="283" customFormat="1" customHeight="1"/>
    <row r="821" s="283" customFormat="1" customHeight="1"/>
    <row r="822" s="283" customFormat="1" customHeight="1"/>
    <row r="823" s="283" customFormat="1" customHeight="1"/>
    <row r="824" s="283" customFormat="1" customHeight="1"/>
    <row r="825" s="283" customFormat="1" customHeight="1"/>
    <row r="826" s="283" customFormat="1" customHeight="1"/>
    <row r="827" s="283" customFormat="1" customHeight="1"/>
    <row r="828" s="283" customFormat="1" customHeight="1"/>
    <row r="829" s="283" customFormat="1" customHeight="1"/>
    <row r="830" s="283" customFormat="1" customHeight="1"/>
    <row r="831" s="283" customFormat="1" customHeight="1"/>
    <row r="832" s="283" customFormat="1" customHeight="1"/>
    <row r="833" s="283" customFormat="1" customHeight="1"/>
    <row r="834" s="283" customFormat="1" customHeight="1"/>
    <row r="835" s="283" customFormat="1" customHeight="1"/>
    <row r="836" s="283" customFormat="1" customHeight="1"/>
    <row r="837" s="283" customFormat="1" customHeight="1"/>
    <row r="838" s="283" customFormat="1" customHeight="1"/>
    <row r="839" s="283" customFormat="1" customHeight="1"/>
    <row r="840" s="283" customFormat="1" customHeight="1"/>
    <row r="841" s="283" customFormat="1" customHeight="1"/>
    <row r="842" s="283" customFormat="1" customHeight="1"/>
    <row r="843" s="283" customFormat="1" customHeight="1"/>
    <row r="844" s="283" customFormat="1" customHeight="1"/>
    <row r="845" s="283" customFormat="1" customHeight="1"/>
    <row r="846" s="283" customFormat="1" customHeight="1"/>
    <row r="847" s="283" customFormat="1" customHeight="1"/>
    <row r="848" s="283" customFormat="1" customHeight="1"/>
    <row r="849" s="283" customFormat="1" customHeight="1"/>
    <row r="850" s="283" customFormat="1" customHeight="1"/>
    <row r="851" s="283" customFormat="1" customHeight="1"/>
    <row r="852" s="283" customFormat="1" customHeight="1"/>
    <row r="853" s="283" customFormat="1" customHeight="1"/>
    <row r="854" s="283" customFormat="1" customHeight="1"/>
    <row r="855" s="283" customFormat="1" customHeight="1"/>
    <row r="856" s="283" customFormat="1" customHeight="1"/>
    <row r="857" s="283" customFormat="1" customHeight="1"/>
    <row r="858" s="283" customFormat="1" customHeight="1"/>
    <row r="859" s="283" customFormat="1" customHeight="1"/>
    <row r="860" s="283" customFormat="1" customHeight="1"/>
    <row r="861" s="283" customFormat="1" customHeight="1"/>
    <row r="862" s="283" customFormat="1" customHeight="1"/>
    <row r="863" s="283" customFormat="1" customHeight="1"/>
    <row r="864" s="283" customFormat="1" customHeight="1"/>
    <row r="865" s="283" customFormat="1" customHeight="1"/>
    <row r="866" s="283" customFormat="1" customHeight="1"/>
    <row r="867" s="283" customFormat="1" customHeight="1"/>
    <row r="868" s="283" customFormat="1" customHeight="1"/>
    <row r="869" s="283" customFormat="1" customHeight="1"/>
    <row r="870" s="283" customFormat="1" customHeight="1"/>
    <row r="871" s="283" customFormat="1" customHeight="1"/>
    <row r="872" s="283" customFormat="1" customHeight="1"/>
    <row r="873" s="283" customFormat="1" customHeight="1"/>
    <row r="874" s="283" customFormat="1" customHeight="1"/>
    <row r="875" s="283" customFormat="1" customHeight="1"/>
    <row r="876" s="283" customFormat="1" customHeight="1"/>
    <row r="877" s="283" customFormat="1" customHeight="1"/>
    <row r="878" s="283" customFormat="1" customHeight="1"/>
    <row r="879" s="283" customFormat="1" customHeight="1"/>
    <row r="880" s="283" customFormat="1" customHeight="1"/>
    <row r="881" s="283" customFormat="1" customHeight="1"/>
    <row r="882" s="283" customFormat="1" customHeight="1"/>
    <row r="883" s="283" customFormat="1" customHeight="1"/>
    <row r="884" s="283" customFormat="1" customHeight="1"/>
    <row r="885" s="283" customFormat="1" customHeight="1"/>
    <row r="886" s="283" customFormat="1" customHeight="1"/>
    <row r="887" s="283" customFormat="1" customHeight="1"/>
    <row r="888" s="283" customFormat="1" customHeight="1"/>
    <row r="889" s="283" customFormat="1" customHeight="1"/>
    <row r="890" s="283" customFormat="1" customHeight="1"/>
    <row r="891" s="283" customFormat="1" customHeight="1"/>
    <row r="892" s="283" customFormat="1" customHeight="1"/>
    <row r="893" s="283" customFormat="1" customHeight="1"/>
    <row r="894" s="283" customFormat="1" customHeight="1"/>
    <row r="895" s="283" customFormat="1" customHeight="1"/>
    <row r="896" s="283" customFormat="1" customHeight="1"/>
    <row r="897" s="283" customFormat="1" customHeight="1"/>
    <row r="898" s="283" customFormat="1" customHeight="1"/>
    <row r="899" s="283" customFormat="1" customHeight="1"/>
    <row r="900" s="283" customFormat="1" customHeight="1"/>
    <row r="901" s="283" customFormat="1" customHeight="1"/>
    <row r="902" s="283" customFormat="1" customHeight="1"/>
    <row r="903" s="283" customFormat="1" customHeight="1"/>
    <row r="904" s="283" customFormat="1" customHeight="1"/>
    <row r="905" s="283" customFormat="1" customHeight="1"/>
    <row r="906" s="283" customFormat="1" customHeight="1"/>
    <row r="907" s="283" customFormat="1" customHeight="1"/>
    <row r="908" s="283" customFormat="1" customHeight="1"/>
    <row r="909" s="283" customFormat="1" customHeight="1"/>
    <row r="910" s="283" customFormat="1" customHeight="1"/>
    <row r="911" s="283" customFormat="1" customHeight="1"/>
    <row r="912" s="283" customFormat="1" customHeight="1"/>
    <row r="913" s="283" customFormat="1" customHeight="1"/>
    <row r="914" s="283" customFormat="1" customHeight="1"/>
    <row r="915" s="283" customFormat="1" customHeight="1"/>
    <row r="916" s="283" customFormat="1" customHeight="1"/>
    <row r="917" s="283" customFormat="1" customHeight="1"/>
    <row r="918" s="283" customFormat="1" customHeight="1"/>
    <row r="919" s="283" customFormat="1" customHeight="1"/>
    <row r="920" s="283" customFormat="1" customHeight="1"/>
    <row r="921" s="283" customFormat="1" customHeight="1"/>
    <row r="922" s="283" customFormat="1" customHeight="1"/>
    <row r="923" s="283" customFormat="1" customHeight="1"/>
    <row r="924" s="283" customFormat="1" customHeight="1"/>
    <row r="925" s="283" customFormat="1" customHeight="1"/>
    <row r="926" s="283" customFormat="1" customHeight="1"/>
    <row r="927" s="283" customFormat="1" customHeight="1"/>
    <row r="928" s="283" customFormat="1" customHeight="1"/>
    <row r="929" s="283" customFormat="1" customHeight="1"/>
    <row r="930" s="283" customFormat="1" customHeight="1"/>
    <row r="931" s="283" customFormat="1" customHeight="1"/>
    <row r="932" s="283" customFormat="1" customHeight="1"/>
    <row r="933" s="283" customFormat="1" customHeight="1"/>
    <row r="934" s="283" customFormat="1" customHeight="1"/>
    <row r="935" s="283" customFormat="1" customHeight="1"/>
    <row r="936" s="283" customFormat="1" customHeight="1"/>
    <row r="937" s="283" customFormat="1" customHeight="1"/>
    <row r="938" s="283" customFormat="1" customHeight="1"/>
    <row r="939" s="283" customFormat="1" customHeight="1"/>
    <row r="940" s="283" customFormat="1" customHeight="1"/>
    <row r="941" s="283" customFormat="1" customHeight="1"/>
    <row r="942" s="283" customFormat="1" customHeight="1"/>
    <row r="943" s="283" customFormat="1" customHeight="1"/>
    <row r="944" s="283" customFormat="1" customHeight="1"/>
    <row r="945" s="283" customFormat="1" customHeight="1"/>
    <row r="946" s="283" customFormat="1" customHeight="1"/>
    <row r="947" s="283" customFormat="1" customHeight="1"/>
    <row r="948" s="283" customFormat="1" customHeight="1"/>
    <row r="949" s="283" customFormat="1" customHeight="1"/>
    <row r="950" s="283" customFormat="1" customHeight="1"/>
    <row r="951" s="283" customFormat="1" customHeight="1"/>
    <row r="952" s="283" customFormat="1" customHeight="1"/>
    <row r="953" s="283" customFormat="1" customHeight="1"/>
    <row r="954" s="283" customFormat="1" customHeight="1"/>
    <row r="955" s="283" customFormat="1" customHeight="1"/>
    <row r="956" s="283" customFormat="1" customHeight="1"/>
    <row r="957" s="283" customFormat="1" customHeight="1"/>
    <row r="958" s="283" customFormat="1" customHeight="1"/>
    <row r="959" s="283" customFormat="1" customHeight="1"/>
    <row r="960" s="283" customFormat="1" customHeight="1"/>
    <row r="961" s="283" customFormat="1" customHeight="1"/>
    <row r="962" s="283" customFormat="1" customHeight="1"/>
    <row r="963" s="283" customFormat="1" customHeight="1"/>
    <row r="964" s="283" customFormat="1" customHeight="1"/>
    <row r="965" s="283" customFormat="1" customHeight="1"/>
    <row r="966" s="283" customFormat="1" customHeight="1"/>
    <row r="967" s="283" customFormat="1" customHeight="1"/>
    <row r="968" s="283" customFormat="1" customHeight="1"/>
    <row r="969" s="283" customFormat="1" customHeight="1"/>
    <row r="970" s="283" customFormat="1" customHeight="1"/>
    <row r="971" s="283" customFormat="1" customHeight="1"/>
    <row r="972" s="283" customFormat="1" customHeight="1"/>
    <row r="973" s="283" customFormat="1" customHeight="1"/>
    <row r="974" s="283" customFormat="1" customHeight="1"/>
    <row r="975" s="283" customFormat="1" customHeight="1"/>
    <row r="976" s="283" customFormat="1" customHeight="1"/>
    <row r="977" s="283" customFormat="1" customHeight="1"/>
    <row r="978" s="283" customFormat="1" customHeight="1"/>
    <row r="979" s="283" customFormat="1" customHeight="1"/>
    <row r="980" s="283" customFormat="1" customHeight="1"/>
    <row r="981" s="283" customFormat="1" customHeight="1"/>
    <row r="982" s="283" customFormat="1" customHeight="1"/>
    <row r="983" s="283" customFormat="1" customHeight="1"/>
    <row r="984" s="283" customFormat="1" customHeight="1"/>
    <row r="985" s="283" customFormat="1" customHeight="1"/>
    <row r="986" s="283" customFormat="1" customHeight="1"/>
    <row r="987" s="283" customFormat="1" customHeight="1"/>
    <row r="988" s="283" customFormat="1" customHeight="1"/>
    <row r="989" s="283" customFormat="1" customHeight="1"/>
    <row r="990" s="283" customFormat="1" customHeight="1"/>
    <row r="991" s="283" customFormat="1" customHeight="1"/>
    <row r="992" s="283" customFormat="1" customHeight="1"/>
    <row r="993" s="283" customFormat="1" customHeight="1"/>
    <row r="994" s="283" customFormat="1" customHeight="1"/>
    <row r="995" s="283" customFormat="1" customHeight="1"/>
    <row r="996" s="283" customFormat="1" customHeight="1"/>
    <row r="997" s="283" customFormat="1" customHeight="1"/>
    <row r="998" s="283" customFormat="1" customHeight="1"/>
    <row r="999" s="283" customFormat="1" customHeight="1"/>
    <row r="1000" s="283" customFormat="1" customHeight="1"/>
    <row r="1001" s="283" customFormat="1" customHeight="1"/>
    <row r="1002" s="283" customFormat="1" customHeight="1"/>
    <row r="1003" s="283" customFormat="1" customHeight="1"/>
  </sheetData>
  <mergeCells count="1">
    <mergeCell ref="A2:C2"/>
  </mergeCells>
  <printOptions horizontalCentered="1"/>
  <pageMargins left="1.10208333333333" right="1.10208333333333" top="1.45625" bottom="0.590277777777778" header="0.511805555555556" footer="0.511805555555556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D1006"/>
  <sheetViews>
    <sheetView showZeros="0" workbookViewId="0">
      <selection activeCell="C9" sqref="C9"/>
    </sheetView>
  </sheetViews>
  <sheetFormatPr defaultColWidth="8.75" defaultRowHeight="14.25" outlineLevelCol="3"/>
  <cols>
    <col min="1" max="1" width="27.875" style="267" customWidth="1"/>
    <col min="2" max="2" width="14.75" style="268" customWidth="1"/>
    <col min="3" max="3" width="16" style="268" customWidth="1"/>
    <col min="4" max="4" width="14.75" style="268" customWidth="1"/>
    <col min="5" max="32" width="9" style="267"/>
    <col min="33" max="16384" width="8.75" style="267"/>
  </cols>
  <sheetData>
    <row r="1" s="263" customFormat="1" ht="20.45" customHeight="1" spans="1:4">
      <c r="A1" s="269" t="s">
        <v>86</v>
      </c>
      <c r="B1" s="270"/>
      <c r="C1" s="270"/>
      <c r="D1" s="270"/>
    </row>
    <row r="2" s="264" customFormat="1" ht="49.5" customHeight="1" spans="1:4">
      <c r="A2" s="271" t="s">
        <v>87</v>
      </c>
      <c r="B2" s="271"/>
      <c r="C2" s="271"/>
      <c r="D2" s="271"/>
    </row>
    <row r="3" s="265" customFormat="1" ht="18.75" customHeight="1" spans="1:4">
      <c r="A3" s="272"/>
      <c r="B3" s="273"/>
      <c r="C3" s="273"/>
      <c r="D3" s="91" t="s">
        <v>2</v>
      </c>
    </row>
    <row r="4" s="265" customFormat="1" ht="30.75" customHeight="1" spans="1:4">
      <c r="A4" s="93" t="s">
        <v>88</v>
      </c>
      <c r="B4" s="93" t="s">
        <v>89</v>
      </c>
      <c r="C4" s="93" t="s">
        <v>90</v>
      </c>
      <c r="D4" s="93" t="s">
        <v>91</v>
      </c>
    </row>
    <row r="5" s="265" customFormat="1" ht="19.5" customHeight="1" spans="1:4">
      <c r="A5" s="93"/>
      <c r="B5" s="93"/>
      <c r="C5" s="93"/>
      <c r="D5" s="93"/>
    </row>
    <row r="6" s="265" customFormat="1" ht="19.5" customHeight="1" spans="1:4">
      <c r="A6" s="149" t="s">
        <v>59</v>
      </c>
      <c r="B6" s="274">
        <v>30235</v>
      </c>
      <c r="C6" s="274">
        <v>30234</v>
      </c>
      <c r="D6" s="274">
        <v>1</v>
      </c>
    </row>
    <row r="7" s="265" customFormat="1" ht="19.5" customHeight="1" spans="1:4">
      <c r="A7" s="149" t="s">
        <v>60</v>
      </c>
      <c r="B7" s="274">
        <v>37</v>
      </c>
      <c r="C7" s="274">
        <v>37</v>
      </c>
      <c r="D7" s="150"/>
    </row>
    <row r="8" s="265" customFormat="1" ht="19.5" customHeight="1" spans="1:4">
      <c r="A8" s="149" t="s">
        <v>61</v>
      </c>
      <c r="B8" s="274">
        <v>11688</v>
      </c>
      <c r="C8" s="274">
        <v>11688</v>
      </c>
      <c r="D8" s="150"/>
    </row>
    <row r="9" s="265" customFormat="1" ht="19.5" customHeight="1" spans="1:4">
      <c r="A9" s="149" t="s">
        <v>62</v>
      </c>
      <c r="B9" s="274">
        <v>90293</v>
      </c>
      <c r="C9" s="274">
        <v>90293</v>
      </c>
      <c r="D9" s="150"/>
    </row>
    <row r="10" s="265" customFormat="1" ht="19.5" customHeight="1" spans="1:4">
      <c r="A10" s="149" t="s">
        <v>63</v>
      </c>
      <c r="B10" s="274">
        <v>4500</v>
      </c>
      <c r="C10" s="274">
        <v>4500</v>
      </c>
      <c r="D10" s="274"/>
    </row>
    <row r="11" s="265" customFormat="1" ht="19.5" customHeight="1" spans="1:4">
      <c r="A11" s="149" t="s">
        <v>92</v>
      </c>
      <c r="B11" s="274">
        <v>4008</v>
      </c>
      <c r="C11" s="274">
        <v>4008</v>
      </c>
      <c r="D11" s="150"/>
    </row>
    <row r="12" s="265" customFormat="1" ht="19.5" customHeight="1" spans="1:4">
      <c r="A12" s="149" t="s">
        <v>65</v>
      </c>
      <c r="B12" s="274">
        <v>55400</v>
      </c>
      <c r="C12" s="274">
        <v>55400</v>
      </c>
      <c r="D12" s="150"/>
    </row>
    <row r="13" s="265" customFormat="1" ht="19.5" customHeight="1" spans="1:4">
      <c r="A13" s="149" t="s">
        <v>66</v>
      </c>
      <c r="B13" s="274">
        <v>22800</v>
      </c>
      <c r="C13" s="274">
        <v>22624</v>
      </c>
      <c r="D13" s="274">
        <v>176</v>
      </c>
    </row>
    <row r="14" s="265" customFormat="1" ht="19.5" customHeight="1" spans="1:4">
      <c r="A14" s="149" t="s">
        <v>67</v>
      </c>
      <c r="B14" s="274">
        <v>5770</v>
      </c>
      <c r="C14" s="274">
        <v>3770</v>
      </c>
      <c r="D14" s="150">
        <v>2000</v>
      </c>
    </row>
    <row r="15" s="265" customFormat="1" ht="19.5" customHeight="1" spans="1:4">
      <c r="A15" s="149" t="s">
        <v>68</v>
      </c>
      <c r="B15" s="274">
        <v>8000</v>
      </c>
      <c r="C15" s="274">
        <v>8000</v>
      </c>
      <c r="D15" s="150"/>
    </row>
    <row r="16" s="265" customFormat="1" ht="19.5" customHeight="1" spans="1:4">
      <c r="A16" s="149" t="s">
        <v>69</v>
      </c>
      <c r="B16" s="274">
        <v>58000</v>
      </c>
      <c r="C16" s="274">
        <v>55779</v>
      </c>
      <c r="D16" s="274">
        <v>2221</v>
      </c>
    </row>
    <row r="17" s="265" customFormat="1" ht="19.5" customHeight="1" spans="1:4">
      <c r="A17" s="149" t="s">
        <v>70</v>
      </c>
      <c r="B17" s="274">
        <v>11033</v>
      </c>
      <c r="C17" s="274">
        <v>11033</v>
      </c>
      <c r="D17" s="151"/>
    </row>
    <row r="18" s="265" customFormat="1" ht="19.5" customHeight="1" spans="1:4">
      <c r="A18" s="149" t="s">
        <v>71</v>
      </c>
      <c r="B18" s="274">
        <v>360</v>
      </c>
      <c r="C18" s="274">
        <v>360</v>
      </c>
      <c r="D18" s="151"/>
    </row>
    <row r="19" s="265" customFormat="1" ht="19.5" customHeight="1" spans="1:4">
      <c r="A19" s="149" t="s">
        <v>72</v>
      </c>
      <c r="B19" s="274">
        <v>1800</v>
      </c>
      <c r="C19" s="274">
        <v>1800</v>
      </c>
      <c r="D19" s="151"/>
    </row>
    <row r="20" s="265" customFormat="1" ht="19.5" customHeight="1" spans="1:4">
      <c r="A20" s="149" t="s">
        <v>73</v>
      </c>
      <c r="B20" s="151"/>
      <c r="C20" s="93"/>
      <c r="D20" s="151"/>
    </row>
    <row r="21" s="265" customFormat="1" ht="19.5" customHeight="1" spans="1:4">
      <c r="A21" s="149" t="s">
        <v>74</v>
      </c>
      <c r="B21" s="274">
        <v>4200</v>
      </c>
      <c r="C21" s="274">
        <v>4200</v>
      </c>
      <c r="D21" s="151"/>
    </row>
    <row r="22" s="265" customFormat="1" ht="19.5" customHeight="1" spans="1:4">
      <c r="A22" s="149" t="s">
        <v>75</v>
      </c>
      <c r="B22" s="274">
        <v>10671</v>
      </c>
      <c r="C22" s="274">
        <v>10671</v>
      </c>
      <c r="D22" s="151"/>
    </row>
    <row r="23" s="265" customFormat="1" ht="19.5" customHeight="1" spans="1:4">
      <c r="A23" s="149" t="s">
        <v>93</v>
      </c>
      <c r="B23" s="274">
        <v>600</v>
      </c>
      <c r="C23" s="274">
        <v>600</v>
      </c>
      <c r="D23" s="151"/>
    </row>
    <row r="24" s="265" customFormat="1" ht="19.5" customHeight="1" spans="1:4">
      <c r="A24" s="149" t="s">
        <v>77</v>
      </c>
      <c r="B24" s="274">
        <v>3200</v>
      </c>
      <c r="C24" s="274">
        <v>3187</v>
      </c>
      <c r="D24" s="150">
        <v>13</v>
      </c>
    </row>
    <row r="25" s="265" customFormat="1" ht="19.5" customHeight="1" spans="1:4">
      <c r="A25" s="149" t="s">
        <v>78</v>
      </c>
      <c r="B25" s="274">
        <v>4000</v>
      </c>
      <c r="C25" s="274">
        <v>4000</v>
      </c>
      <c r="D25" s="151"/>
    </row>
    <row r="26" s="265" customFormat="1" ht="19.5" customHeight="1" spans="1:4">
      <c r="A26" s="149" t="s">
        <v>79</v>
      </c>
      <c r="B26" s="274">
        <v>5000</v>
      </c>
      <c r="C26" s="274">
        <v>5000</v>
      </c>
      <c r="D26" s="151"/>
    </row>
    <row r="27" s="265" customFormat="1" ht="19.5" customHeight="1" spans="1:4">
      <c r="A27" s="149" t="s">
        <v>80</v>
      </c>
      <c r="B27" s="151"/>
      <c r="C27" s="275" t="s">
        <v>94</v>
      </c>
      <c r="D27" s="151"/>
    </row>
    <row r="28" s="265" customFormat="1" ht="19.5" customHeight="1" spans="1:4">
      <c r="A28" s="149" t="s">
        <v>81</v>
      </c>
      <c r="B28" s="274">
        <v>5733</v>
      </c>
      <c r="C28" s="274">
        <v>5733</v>
      </c>
      <c r="D28" s="151"/>
    </row>
    <row r="29" s="265" customFormat="1" ht="19.5" customHeight="1" spans="1:4">
      <c r="A29" s="149" t="s">
        <v>82</v>
      </c>
      <c r="B29" s="151"/>
      <c r="C29" s="275" t="s">
        <v>94</v>
      </c>
      <c r="D29" s="151"/>
    </row>
    <row r="30" s="265" customFormat="1" ht="24" customHeight="1" spans="1:4">
      <c r="A30" s="151" t="s">
        <v>95</v>
      </c>
      <c r="B30" s="274">
        <v>337328</v>
      </c>
      <c r="C30" s="274">
        <v>332917</v>
      </c>
      <c r="D30" s="274">
        <v>4411</v>
      </c>
    </row>
    <row r="31" s="265" customFormat="1" ht="12.75" spans="2:4">
      <c r="B31" s="276"/>
      <c r="C31" s="277"/>
      <c r="D31" s="277"/>
    </row>
    <row r="32" s="265" customFormat="1" ht="12.75" spans="2:4">
      <c r="B32" s="277"/>
      <c r="C32" s="277"/>
      <c r="D32" s="277"/>
    </row>
    <row r="33" s="265" customFormat="1" ht="12.75" spans="2:4">
      <c r="B33" s="277"/>
      <c r="C33" s="277"/>
      <c r="D33" s="277"/>
    </row>
    <row r="34" s="265" customFormat="1" ht="12.75" spans="2:4">
      <c r="B34" s="277"/>
      <c r="C34" s="278"/>
      <c r="D34" s="277"/>
    </row>
    <row r="35" s="265" customFormat="1" ht="12.75" spans="2:4">
      <c r="B35" s="277"/>
      <c r="C35" s="277"/>
      <c r="D35" s="277"/>
    </row>
    <row r="36" s="265" customFormat="1" ht="12.75" spans="2:4">
      <c r="B36" s="277"/>
      <c r="C36" s="277"/>
      <c r="D36" s="277"/>
    </row>
    <row r="37" s="265" customFormat="1" ht="12.75" spans="2:4">
      <c r="B37" s="277"/>
      <c r="C37" s="277"/>
      <c r="D37" s="277"/>
    </row>
    <row r="38" s="265" customFormat="1" ht="12.75" spans="2:4">
      <c r="B38" s="277"/>
      <c r="C38" s="277"/>
      <c r="D38" s="277"/>
    </row>
    <row r="39" s="265" customFormat="1" ht="12.75" spans="2:4">
      <c r="B39" s="277"/>
      <c r="C39" s="277"/>
      <c r="D39" s="277"/>
    </row>
    <row r="40" s="265" customFormat="1" ht="12.75" spans="2:4">
      <c r="B40" s="277"/>
      <c r="C40" s="277"/>
      <c r="D40" s="277"/>
    </row>
    <row r="41" s="265" customFormat="1" ht="12.75" spans="2:4">
      <c r="B41" s="277"/>
      <c r="C41" s="277"/>
      <c r="D41" s="277"/>
    </row>
    <row r="42" s="265" customFormat="1" ht="12.75" spans="2:4">
      <c r="B42" s="277"/>
      <c r="C42" s="277"/>
      <c r="D42" s="277"/>
    </row>
    <row r="43" s="265" customFormat="1" ht="12.75" spans="2:4">
      <c r="B43" s="277"/>
      <c r="C43" s="277"/>
      <c r="D43" s="277"/>
    </row>
    <row r="44" s="265" customFormat="1" ht="12.75" spans="2:4">
      <c r="B44" s="277"/>
      <c r="C44" s="277"/>
      <c r="D44" s="277"/>
    </row>
    <row r="45" s="265" customFormat="1" ht="12.75" spans="2:4">
      <c r="B45" s="277"/>
      <c r="C45" s="277"/>
      <c r="D45" s="277"/>
    </row>
    <row r="46" s="265" customFormat="1" ht="12.75" spans="2:4">
      <c r="B46" s="277"/>
      <c r="C46" s="277"/>
      <c r="D46" s="277"/>
    </row>
    <row r="47" s="265" customFormat="1" ht="12.75" spans="2:4">
      <c r="B47" s="277"/>
      <c r="C47" s="277"/>
      <c r="D47" s="277"/>
    </row>
    <row r="48" s="265" customFormat="1" ht="12.75" spans="2:4">
      <c r="B48" s="277"/>
      <c r="C48" s="277"/>
      <c r="D48" s="277"/>
    </row>
    <row r="49" s="265" customFormat="1" ht="12.75" spans="2:4">
      <c r="B49" s="277"/>
      <c r="C49" s="277"/>
      <c r="D49" s="277"/>
    </row>
    <row r="50" s="265" customFormat="1" ht="12.75" spans="2:4">
      <c r="B50" s="277"/>
      <c r="C50" s="277"/>
      <c r="D50" s="277"/>
    </row>
    <row r="51" s="265" customFormat="1" ht="12.75" spans="2:4">
      <c r="B51" s="277"/>
      <c r="C51" s="277"/>
      <c r="D51" s="277"/>
    </row>
    <row r="52" s="265" customFormat="1" ht="12.75" spans="2:4">
      <c r="B52" s="277"/>
      <c r="C52" s="277"/>
      <c r="D52" s="277"/>
    </row>
    <row r="53" s="265" customFormat="1" ht="12.75" spans="2:4">
      <c r="B53" s="277"/>
      <c r="C53" s="277"/>
      <c r="D53" s="277"/>
    </row>
    <row r="54" s="265" customFormat="1" ht="12.75" spans="2:4">
      <c r="B54" s="277"/>
      <c r="C54" s="277"/>
      <c r="D54" s="277"/>
    </row>
    <row r="55" s="265" customFormat="1" ht="12.75" spans="2:4">
      <c r="B55" s="277"/>
      <c r="C55" s="277"/>
      <c r="D55" s="277"/>
    </row>
    <row r="56" s="265" customFormat="1" ht="12.75" spans="2:4">
      <c r="B56" s="277"/>
      <c r="C56" s="277"/>
      <c r="D56" s="277"/>
    </row>
    <row r="57" s="265" customFormat="1" ht="12.75" spans="2:4">
      <c r="B57" s="277"/>
      <c r="C57" s="277"/>
      <c r="D57" s="277"/>
    </row>
    <row r="58" s="265" customFormat="1" ht="12.75" spans="2:4">
      <c r="B58" s="277"/>
      <c r="C58" s="277"/>
      <c r="D58" s="277"/>
    </row>
    <row r="59" s="265" customFormat="1" ht="12.75" spans="2:4">
      <c r="B59" s="277"/>
      <c r="C59" s="277"/>
      <c r="D59" s="277"/>
    </row>
    <row r="60" s="265" customFormat="1" ht="12.75" spans="2:4">
      <c r="B60" s="277"/>
      <c r="C60" s="277"/>
      <c r="D60" s="277"/>
    </row>
    <row r="61" s="265" customFormat="1" ht="12.75" spans="2:4">
      <c r="B61" s="277"/>
      <c r="C61" s="277"/>
      <c r="D61" s="277"/>
    </row>
    <row r="62" s="265" customFormat="1" ht="12.75" spans="2:4">
      <c r="B62" s="277"/>
      <c r="C62" s="277"/>
      <c r="D62" s="277"/>
    </row>
    <row r="63" s="265" customFormat="1" ht="12.75" spans="2:4">
      <c r="B63" s="277"/>
      <c r="C63" s="277"/>
      <c r="D63" s="277"/>
    </row>
    <row r="64" s="265" customFormat="1" ht="12.75" spans="2:4">
      <c r="B64" s="277"/>
      <c r="C64" s="277"/>
      <c r="D64" s="277"/>
    </row>
    <row r="65" s="265" customFormat="1" ht="12.75" spans="2:4">
      <c r="B65" s="277"/>
      <c r="C65" s="277"/>
      <c r="D65" s="277"/>
    </row>
    <row r="66" s="265" customFormat="1" ht="12.75" spans="2:4">
      <c r="B66" s="277"/>
      <c r="C66" s="277"/>
      <c r="D66" s="277"/>
    </row>
    <row r="67" s="265" customFormat="1" ht="12.75" spans="2:4">
      <c r="B67" s="277"/>
      <c r="C67" s="277"/>
      <c r="D67" s="277"/>
    </row>
    <row r="68" s="265" customFormat="1" ht="12.75" spans="2:4">
      <c r="B68" s="277"/>
      <c r="C68" s="277"/>
      <c r="D68" s="277"/>
    </row>
    <row r="69" s="265" customFormat="1" ht="12.75" spans="2:4">
      <c r="B69" s="277"/>
      <c r="C69" s="277"/>
      <c r="D69" s="277"/>
    </row>
    <row r="70" s="265" customFormat="1" ht="12.75" spans="2:4">
      <c r="B70" s="277"/>
      <c r="C70" s="277"/>
      <c r="D70" s="277"/>
    </row>
    <row r="71" s="265" customFormat="1" ht="12.75" spans="2:4">
      <c r="B71" s="277"/>
      <c r="C71" s="277"/>
      <c r="D71" s="277"/>
    </row>
    <row r="72" s="265" customFormat="1" ht="12.75" spans="2:4">
      <c r="B72" s="277"/>
      <c r="C72" s="277"/>
      <c r="D72" s="277"/>
    </row>
    <row r="73" s="265" customFormat="1" ht="12.75" spans="2:4">
      <c r="B73" s="277"/>
      <c r="C73" s="277"/>
      <c r="D73" s="277"/>
    </row>
    <row r="74" s="265" customFormat="1" ht="12.75" spans="2:4">
      <c r="B74" s="277"/>
      <c r="C74" s="277"/>
      <c r="D74" s="277"/>
    </row>
    <row r="75" s="265" customFormat="1" ht="12.75" spans="2:4">
      <c r="B75" s="277"/>
      <c r="C75" s="277"/>
      <c r="D75" s="277"/>
    </row>
    <row r="76" s="265" customFormat="1" ht="12.75" spans="2:4">
      <c r="B76" s="277"/>
      <c r="C76" s="277"/>
      <c r="D76" s="277"/>
    </row>
    <row r="77" s="265" customFormat="1" ht="12.75" spans="2:4">
      <c r="B77" s="277"/>
      <c r="C77" s="277"/>
      <c r="D77" s="277"/>
    </row>
    <row r="78" s="265" customFormat="1" ht="12.75" spans="2:4">
      <c r="B78" s="277"/>
      <c r="C78" s="277"/>
      <c r="D78" s="277"/>
    </row>
    <row r="79" s="265" customFormat="1" ht="12.75" spans="2:4">
      <c r="B79" s="277"/>
      <c r="C79" s="277"/>
      <c r="D79" s="277"/>
    </row>
    <row r="80" s="265" customFormat="1" ht="12.75" spans="2:4">
      <c r="B80" s="277"/>
      <c r="C80" s="277"/>
      <c r="D80" s="277"/>
    </row>
    <row r="81" s="265" customFormat="1" ht="12.75" spans="2:4">
      <c r="B81" s="277"/>
      <c r="C81" s="277"/>
      <c r="D81" s="277"/>
    </row>
    <row r="82" s="265" customFormat="1" ht="12.75" spans="2:4">
      <c r="B82" s="277"/>
      <c r="C82" s="277"/>
      <c r="D82" s="277"/>
    </row>
    <row r="83" s="265" customFormat="1" ht="12.75" spans="2:4">
      <c r="B83" s="277"/>
      <c r="C83" s="277"/>
      <c r="D83" s="277"/>
    </row>
    <row r="84" s="265" customFormat="1" ht="12.75" spans="2:4">
      <c r="B84" s="277"/>
      <c r="C84" s="277"/>
      <c r="D84" s="277"/>
    </row>
    <row r="85" s="265" customFormat="1" ht="12.75" spans="2:4">
      <c r="B85" s="277"/>
      <c r="C85" s="277"/>
      <c r="D85" s="277"/>
    </row>
    <row r="86" s="265" customFormat="1" ht="12.75" spans="2:4">
      <c r="B86" s="277"/>
      <c r="C86" s="277"/>
      <c r="D86" s="277"/>
    </row>
    <row r="87" s="265" customFormat="1" ht="12.75" spans="2:4">
      <c r="B87" s="277"/>
      <c r="C87" s="277"/>
      <c r="D87" s="277"/>
    </row>
    <row r="88" s="265" customFormat="1" ht="12.75" spans="2:4">
      <c r="B88" s="277"/>
      <c r="C88" s="277"/>
      <c r="D88" s="277"/>
    </row>
    <row r="89" s="265" customFormat="1" ht="12.75" spans="2:4">
      <c r="B89" s="277"/>
      <c r="C89" s="277"/>
      <c r="D89" s="277"/>
    </row>
    <row r="90" s="265" customFormat="1" ht="12.75" spans="2:4">
      <c r="B90" s="277"/>
      <c r="C90" s="277"/>
      <c r="D90" s="277"/>
    </row>
    <row r="91" s="265" customFormat="1" ht="12.75" spans="2:4">
      <c r="B91" s="277"/>
      <c r="C91" s="277"/>
      <c r="D91" s="277"/>
    </row>
    <row r="92" s="265" customFormat="1" ht="12.75" spans="2:4">
      <c r="B92" s="277"/>
      <c r="C92" s="277"/>
      <c r="D92" s="277"/>
    </row>
    <row r="93" s="265" customFormat="1" ht="12.75" spans="2:4">
      <c r="B93" s="277"/>
      <c r="C93" s="277"/>
      <c r="D93" s="277"/>
    </row>
    <row r="94" s="265" customFormat="1" ht="12.75" spans="2:4">
      <c r="B94" s="277"/>
      <c r="C94" s="277"/>
      <c r="D94" s="277"/>
    </row>
    <row r="95" s="265" customFormat="1" ht="12.75" spans="2:4">
      <c r="B95" s="277"/>
      <c r="C95" s="277"/>
      <c r="D95" s="277"/>
    </row>
    <row r="96" s="265" customFormat="1" ht="12.75" spans="2:4">
      <c r="B96" s="277"/>
      <c r="C96" s="277"/>
      <c r="D96" s="277"/>
    </row>
    <row r="97" s="265" customFormat="1" ht="12.75" spans="2:4">
      <c r="B97" s="277"/>
      <c r="C97" s="277"/>
      <c r="D97" s="277"/>
    </row>
    <row r="98" s="265" customFormat="1" ht="12.75" spans="2:4">
      <c r="B98" s="277"/>
      <c r="C98" s="277"/>
      <c r="D98" s="277"/>
    </row>
    <row r="99" s="265" customFormat="1" ht="12.75" spans="2:4">
      <c r="B99" s="277"/>
      <c r="C99" s="277"/>
      <c r="D99" s="277"/>
    </row>
    <row r="100" s="265" customFormat="1" ht="12.75" spans="2:4">
      <c r="B100" s="277"/>
      <c r="C100" s="277"/>
      <c r="D100" s="277"/>
    </row>
    <row r="101" s="265" customFormat="1" ht="12.75" spans="2:4">
      <c r="B101" s="277"/>
      <c r="C101" s="277"/>
      <c r="D101" s="277"/>
    </row>
    <row r="102" s="265" customFormat="1" ht="12.75" spans="2:4">
      <c r="B102" s="277"/>
      <c r="C102" s="277"/>
      <c r="D102" s="277"/>
    </row>
    <row r="103" s="265" customFormat="1" ht="12.75" spans="2:4">
      <c r="B103" s="277"/>
      <c r="C103" s="277"/>
      <c r="D103" s="277"/>
    </row>
    <row r="104" s="265" customFormat="1" ht="12.75" spans="2:4">
      <c r="B104" s="277"/>
      <c r="C104" s="277"/>
      <c r="D104" s="277"/>
    </row>
    <row r="105" s="265" customFormat="1" ht="12.75" spans="2:4">
      <c r="B105" s="277"/>
      <c r="C105" s="277"/>
      <c r="D105" s="277"/>
    </row>
    <row r="106" s="265" customFormat="1" ht="12.75" spans="2:4">
      <c r="B106" s="277"/>
      <c r="C106" s="277"/>
      <c r="D106" s="277"/>
    </row>
    <row r="107" s="265" customFormat="1" ht="12.75" spans="2:4">
      <c r="B107" s="277"/>
      <c r="C107" s="277"/>
      <c r="D107" s="277"/>
    </row>
    <row r="108" s="265" customFormat="1" ht="12.75" spans="2:4">
      <c r="B108" s="277"/>
      <c r="C108" s="277"/>
      <c r="D108" s="277"/>
    </row>
    <row r="109" s="265" customFormat="1" ht="12.75" spans="2:4">
      <c r="B109" s="277"/>
      <c r="C109" s="277"/>
      <c r="D109" s="277"/>
    </row>
    <row r="110" s="265" customFormat="1" ht="12.75" spans="2:4">
      <c r="B110" s="277"/>
      <c r="C110" s="277"/>
      <c r="D110" s="277"/>
    </row>
    <row r="111" s="265" customFormat="1" ht="12.75" spans="2:4">
      <c r="B111" s="277"/>
      <c r="C111" s="277"/>
      <c r="D111" s="277"/>
    </row>
    <row r="112" s="265" customFormat="1" ht="12.75" spans="2:4">
      <c r="B112" s="277"/>
      <c r="C112" s="277"/>
      <c r="D112" s="277"/>
    </row>
    <row r="113" s="265" customFormat="1" ht="12.75" spans="2:4">
      <c r="B113" s="277"/>
      <c r="C113" s="277"/>
      <c r="D113" s="277"/>
    </row>
    <row r="114" s="265" customFormat="1" ht="12.75" spans="2:4">
      <c r="B114" s="277"/>
      <c r="C114" s="277"/>
      <c r="D114" s="277"/>
    </row>
    <row r="115" s="265" customFormat="1" ht="12.75" spans="2:4">
      <c r="B115" s="277"/>
      <c r="C115" s="277"/>
      <c r="D115" s="277"/>
    </row>
    <row r="116" s="265" customFormat="1" ht="12.75" spans="2:4">
      <c r="B116" s="277"/>
      <c r="C116" s="277"/>
      <c r="D116" s="277"/>
    </row>
    <row r="117" s="265" customFormat="1" ht="12.75" spans="2:4">
      <c r="B117" s="277"/>
      <c r="C117" s="277"/>
      <c r="D117" s="277"/>
    </row>
    <row r="118" s="265" customFormat="1" ht="12.75" spans="2:4">
      <c r="B118" s="277"/>
      <c r="C118" s="277"/>
      <c r="D118" s="277"/>
    </row>
    <row r="119" s="265" customFormat="1" ht="12.75" spans="2:4">
      <c r="B119" s="277"/>
      <c r="C119" s="277"/>
      <c r="D119" s="277"/>
    </row>
    <row r="120" s="265" customFormat="1" ht="12.75" spans="2:4">
      <c r="B120" s="277"/>
      <c r="C120" s="277"/>
      <c r="D120" s="277"/>
    </row>
    <row r="121" s="265" customFormat="1" ht="12.75" spans="2:4">
      <c r="B121" s="277"/>
      <c r="C121" s="277"/>
      <c r="D121" s="277"/>
    </row>
    <row r="122" s="265" customFormat="1" ht="12.75" spans="2:4">
      <c r="B122" s="277"/>
      <c r="C122" s="277"/>
      <c r="D122" s="277"/>
    </row>
    <row r="123" s="265" customFormat="1" ht="12.75" spans="2:4">
      <c r="B123" s="277"/>
      <c r="C123" s="277"/>
      <c r="D123" s="277"/>
    </row>
    <row r="124" s="265" customFormat="1" ht="12.75" spans="2:4">
      <c r="B124" s="277"/>
      <c r="C124" s="277"/>
      <c r="D124" s="277"/>
    </row>
    <row r="125" s="265" customFormat="1" ht="12.75" spans="2:4">
      <c r="B125" s="277"/>
      <c r="C125" s="277"/>
      <c r="D125" s="277"/>
    </row>
    <row r="126" s="265" customFormat="1" ht="12.75" spans="2:4">
      <c r="B126" s="277"/>
      <c r="C126" s="277"/>
      <c r="D126" s="277"/>
    </row>
    <row r="127" s="265" customFormat="1" ht="12.75" spans="2:4">
      <c r="B127" s="277"/>
      <c r="C127" s="277"/>
      <c r="D127" s="277"/>
    </row>
    <row r="128" s="265" customFormat="1" ht="12.75" spans="2:4">
      <c r="B128" s="277"/>
      <c r="C128" s="277"/>
      <c r="D128" s="277"/>
    </row>
    <row r="129" s="265" customFormat="1" ht="12.75" spans="2:4">
      <c r="B129" s="277"/>
      <c r="C129" s="277"/>
      <c r="D129" s="277"/>
    </row>
    <row r="130" s="265" customFormat="1" ht="12.75" spans="2:4">
      <c r="B130" s="277"/>
      <c r="C130" s="277"/>
      <c r="D130" s="277"/>
    </row>
    <row r="131" s="265" customFormat="1" ht="12.75" spans="2:4">
      <c r="B131" s="277"/>
      <c r="C131" s="277"/>
      <c r="D131" s="277"/>
    </row>
    <row r="132" s="265" customFormat="1" ht="12.75" spans="2:4">
      <c r="B132" s="277"/>
      <c r="C132" s="277"/>
      <c r="D132" s="277"/>
    </row>
    <row r="133" s="265" customFormat="1" ht="12.75" spans="2:4">
      <c r="B133" s="277"/>
      <c r="C133" s="277"/>
      <c r="D133" s="277"/>
    </row>
    <row r="134" s="265" customFormat="1" ht="12.75" spans="2:4">
      <c r="B134" s="277"/>
      <c r="C134" s="277"/>
      <c r="D134" s="277"/>
    </row>
    <row r="135" s="265" customFormat="1" ht="12.75" spans="2:4">
      <c r="B135" s="277"/>
      <c r="C135" s="277"/>
      <c r="D135" s="277"/>
    </row>
    <row r="136" s="265" customFormat="1" ht="12.75" spans="2:4">
      <c r="B136" s="277"/>
      <c r="C136" s="277"/>
      <c r="D136" s="277"/>
    </row>
    <row r="137" s="265" customFormat="1" ht="12.75" spans="2:4">
      <c r="B137" s="277"/>
      <c r="C137" s="277"/>
      <c r="D137" s="277"/>
    </row>
    <row r="138" s="265" customFormat="1" ht="12.75" spans="2:4">
      <c r="B138" s="277"/>
      <c r="C138" s="277"/>
      <c r="D138" s="277"/>
    </row>
    <row r="139" s="265" customFormat="1" ht="12.75" spans="2:4">
      <c r="B139" s="277"/>
      <c r="C139" s="277"/>
      <c r="D139" s="277"/>
    </row>
    <row r="140" s="265" customFormat="1" ht="12.75" spans="2:4">
      <c r="B140" s="277"/>
      <c r="C140" s="277"/>
      <c r="D140" s="277"/>
    </row>
    <row r="141" s="265" customFormat="1" ht="12.75" spans="2:4">
      <c r="B141" s="277"/>
      <c r="C141" s="277"/>
      <c r="D141" s="277"/>
    </row>
    <row r="142" s="265" customFormat="1" ht="12.75" spans="2:4">
      <c r="B142" s="277"/>
      <c r="C142" s="277"/>
      <c r="D142" s="277"/>
    </row>
    <row r="143" s="265" customFormat="1" ht="12.75" spans="2:4">
      <c r="B143" s="277"/>
      <c r="C143" s="277"/>
      <c r="D143" s="277"/>
    </row>
    <row r="144" s="265" customFormat="1" ht="12.75" spans="2:4">
      <c r="B144" s="277"/>
      <c r="C144" s="277"/>
      <c r="D144" s="277"/>
    </row>
    <row r="145" s="265" customFormat="1" ht="12.75" spans="2:4">
      <c r="B145" s="277"/>
      <c r="C145" s="277"/>
      <c r="D145" s="277"/>
    </row>
    <row r="146" s="265" customFormat="1" ht="12.75" spans="2:4">
      <c r="B146" s="277"/>
      <c r="C146" s="277"/>
      <c r="D146" s="277"/>
    </row>
    <row r="147" s="265" customFormat="1" ht="12.75" spans="2:4">
      <c r="B147" s="277"/>
      <c r="C147" s="277"/>
      <c r="D147" s="277"/>
    </row>
    <row r="148" s="265" customFormat="1" ht="12.75" spans="2:4">
      <c r="B148" s="277"/>
      <c r="C148" s="277"/>
      <c r="D148" s="277"/>
    </row>
    <row r="149" s="265" customFormat="1" ht="12.75" spans="2:4">
      <c r="B149" s="277"/>
      <c r="C149" s="277"/>
      <c r="D149" s="277"/>
    </row>
    <row r="150" s="265" customFormat="1" ht="12.75" spans="2:4">
      <c r="B150" s="277"/>
      <c r="C150" s="277"/>
      <c r="D150" s="277"/>
    </row>
    <row r="151" s="265" customFormat="1" ht="12.75" spans="2:4">
      <c r="B151" s="277"/>
      <c r="C151" s="277"/>
      <c r="D151" s="277"/>
    </row>
    <row r="152" s="265" customFormat="1" ht="12.75" spans="2:4">
      <c r="B152" s="277"/>
      <c r="C152" s="277"/>
      <c r="D152" s="277"/>
    </row>
    <row r="153" s="265" customFormat="1" ht="12.75" spans="2:4">
      <c r="B153" s="277"/>
      <c r="C153" s="277"/>
      <c r="D153" s="277"/>
    </row>
    <row r="154" s="265" customFormat="1" ht="12.75" spans="2:4">
      <c r="B154" s="277"/>
      <c r="C154" s="277"/>
      <c r="D154" s="277"/>
    </row>
    <row r="155" s="265" customFormat="1" ht="12.75" spans="2:4">
      <c r="B155" s="277"/>
      <c r="C155" s="277"/>
      <c r="D155" s="277"/>
    </row>
    <row r="156" s="265" customFormat="1" ht="12.75" spans="2:4">
      <c r="B156" s="277"/>
      <c r="C156" s="277"/>
      <c r="D156" s="277"/>
    </row>
    <row r="157" s="265" customFormat="1" ht="12.75" spans="2:4">
      <c r="B157" s="277"/>
      <c r="C157" s="277"/>
      <c r="D157" s="277"/>
    </row>
    <row r="158" s="265" customFormat="1" ht="12.75" spans="2:4">
      <c r="B158" s="277"/>
      <c r="C158" s="277"/>
      <c r="D158" s="277"/>
    </row>
    <row r="159" s="265" customFormat="1" ht="12.75" spans="2:4">
      <c r="B159" s="277"/>
      <c r="C159" s="277"/>
      <c r="D159" s="277"/>
    </row>
    <row r="160" s="265" customFormat="1" ht="12.75" spans="2:4">
      <c r="B160" s="277"/>
      <c r="C160" s="277"/>
      <c r="D160" s="277"/>
    </row>
    <row r="161" s="265" customFormat="1" ht="12.75" spans="2:4">
      <c r="B161" s="277"/>
      <c r="C161" s="277"/>
      <c r="D161" s="277"/>
    </row>
    <row r="162" s="265" customFormat="1" ht="12.75" spans="2:4">
      <c r="B162" s="277"/>
      <c r="C162" s="277"/>
      <c r="D162" s="277"/>
    </row>
    <row r="163" s="265" customFormat="1" ht="12.75" spans="2:4">
      <c r="B163" s="277"/>
      <c r="C163" s="277"/>
      <c r="D163" s="277"/>
    </row>
    <row r="164" s="265" customFormat="1" ht="12.75" spans="2:4">
      <c r="B164" s="277"/>
      <c r="C164" s="277"/>
      <c r="D164" s="277"/>
    </row>
    <row r="165" s="265" customFormat="1" ht="12.75" spans="2:4">
      <c r="B165" s="277"/>
      <c r="C165" s="277"/>
      <c r="D165" s="277"/>
    </row>
    <row r="166" s="265" customFormat="1" ht="12.75" spans="2:4">
      <c r="B166" s="277"/>
      <c r="C166" s="277"/>
      <c r="D166" s="277"/>
    </row>
    <row r="167" s="265" customFormat="1" ht="12.75" spans="2:4">
      <c r="B167" s="277"/>
      <c r="C167" s="277"/>
      <c r="D167" s="277"/>
    </row>
    <row r="168" s="265" customFormat="1" ht="12.75" spans="2:4">
      <c r="B168" s="277"/>
      <c r="C168" s="277"/>
      <c r="D168" s="277"/>
    </row>
    <row r="169" s="265" customFormat="1" ht="12.75" spans="2:4">
      <c r="B169" s="277"/>
      <c r="C169" s="277"/>
      <c r="D169" s="277"/>
    </row>
    <row r="170" s="265" customFormat="1" ht="12.75" spans="2:4">
      <c r="B170" s="277"/>
      <c r="C170" s="277"/>
      <c r="D170" s="277"/>
    </row>
    <row r="171" s="265" customFormat="1" ht="12.75" spans="2:4">
      <c r="B171" s="277"/>
      <c r="C171" s="277"/>
      <c r="D171" s="277"/>
    </row>
    <row r="172" s="265" customFormat="1" ht="12.75" spans="2:4">
      <c r="B172" s="277"/>
      <c r="C172" s="277"/>
      <c r="D172" s="277"/>
    </row>
    <row r="173" s="265" customFormat="1" ht="12.75" spans="2:4">
      <c r="B173" s="277"/>
      <c r="C173" s="277"/>
      <c r="D173" s="277"/>
    </row>
    <row r="174" s="266" customFormat="1" spans="2:4">
      <c r="B174" s="279"/>
      <c r="C174" s="279"/>
      <c r="D174" s="279"/>
    </row>
    <row r="175" s="266" customFormat="1" spans="2:4">
      <c r="B175" s="279"/>
      <c r="C175" s="279"/>
      <c r="D175" s="279"/>
    </row>
    <row r="176" s="266" customFormat="1" spans="2:4">
      <c r="B176" s="279"/>
      <c r="C176" s="279"/>
      <c r="D176" s="279"/>
    </row>
    <row r="177" s="266" customFormat="1" spans="2:4">
      <c r="B177" s="279"/>
      <c r="C177" s="279"/>
      <c r="D177" s="279"/>
    </row>
    <row r="178" s="266" customFormat="1" spans="2:4">
      <c r="B178" s="279"/>
      <c r="C178" s="279"/>
      <c r="D178" s="279"/>
    </row>
    <row r="179" s="266" customFormat="1" spans="2:4">
      <c r="B179" s="279"/>
      <c r="C179" s="279"/>
      <c r="D179" s="279"/>
    </row>
    <row r="180" s="266" customFormat="1" spans="2:4">
      <c r="B180" s="279"/>
      <c r="C180" s="279"/>
      <c r="D180" s="279"/>
    </row>
    <row r="181" s="266" customFormat="1" spans="2:4">
      <c r="B181" s="279"/>
      <c r="C181" s="279"/>
      <c r="D181" s="279"/>
    </row>
    <row r="182" s="266" customFormat="1" spans="2:4">
      <c r="B182" s="279"/>
      <c r="C182" s="279"/>
      <c r="D182" s="279"/>
    </row>
    <row r="183" s="266" customFormat="1" spans="2:4">
      <c r="B183" s="279"/>
      <c r="C183" s="279"/>
      <c r="D183" s="279"/>
    </row>
    <row r="184" s="266" customFormat="1" spans="2:4">
      <c r="B184" s="279"/>
      <c r="C184" s="279"/>
      <c r="D184" s="279"/>
    </row>
    <row r="185" s="266" customFormat="1" spans="2:4">
      <c r="B185" s="279"/>
      <c r="C185" s="279"/>
      <c r="D185" s="279"/>
    </row>
    <row r="186" s="266" customFormat="1" spans="2:4">
      <c r="B186" s="279"/>
      <c r="C186" s="279"/>
      <c r="D186" s="279"/>
    </row>
    <row r="187" s="266" customFormat="1" spans="2:4">
      <c r="B187" s="279"/>
      <c r="C187" s="279"/>
      <c r="D187" s="279"/>
    </row>
    <row r="188" s="266" customFormat="1" spans="2:4">
      <c r="B188" s="279"/>
      <c r="C188" s="279"/>
      <c r="D188" s="279"/>
    </row>
    <row r="189" s="266" customFormat="1" spans="2:4">
      <c r="B189" s="279"/>
      <c r="C189" s="279"/>
      <c r="D189" s="279"/>
    </row>
    <row r="190" s="266" customFormat="1" spans="2:4">
      <c r="B190" s="279"/>
      <c r="C190" s="279"/>
      <c r="D190" s="279"/>
    </row>
    <row r="191" s="266" customFormat="1" spans="2:4">
      <c r="B191" s="279"/>
      <c r="C191" s="279"/>
      <c r="D191" s="279"/>
    </row>
    <row r="192" s="266" customFormat="1" spans="2:4">
      <c r="B192" s="279"/>
      <c r="C192" s="279"/>
      <c r="D192" s="279"/>
    </row>
    <row r="193" s="266" customFormat="1" spans="2:4">
      <c r="B193" s="279"/>
      <c r="C193" s="279"/>
      <c r="D193" s="279"/>
    </row>
    <row r="194" s="266" customFormat="1" spans="2:4">
      <c r="B194" s="279"/>
      <c r="C194" s="279"/>
      <c r="D194" s="279"/>
    </row>
    <row r="195" s="266" customFormat="1" spans="2:4">
      <c r="B195" s="279"/>
      <c r="C195" s="279"/>
      <c r="D195" s="279"/>
    </row>
    <row r="196" s="266" customFormat="1" spans="2:4">
      <c r="B196" s="279"/>
      <c r="C196" s="279"/>
      <c r="D196" s="279"/>
    </row>
    <row r="197" s="266" customFormat="1" spans="2:4">
      <c r="B197" s="279"/>
      <c r="C197" s="279"/>
      <c r="D197" s="279"/>
    </row>
    <row r="198" s="266" customFormat="1" spans="2:4">
      <c r="B198" s="279"/>
      <c r="C198" s="279"/>
      <c r="D198" s="279"/>
    </row>
    <row r="199" s="266" customFormat="1" spans="2:4">
      <c r="B199" s="279"/>
      <c r="C199" s="279"/>
      <c r="D199" s="279"/>
    </row>
    <row r="200" s="266" customFormat="1" spans="2:4">
      <c r="B200" s="279"/>
      <c r="C200" s="279"/>
      <c r="D200" s="279"/>
    </row>
    <row r="201" s="266" customFormat="1" spans="2:4">
      <c r="B201" s="279"/>
      <c r="C201" s="279"/>
      <c r="D201" s="279"/>
    </row>
    <row r="202" s="266" customFormat="1" spans="2:4">
      <c r="B202" s="279"/>
      <c r="C202" s="279"/>
      <c r="D202" s="279"/>
    </row>
    <row r="203" s="266" customFormat="1" spans="2:4">
      <c r="B203" s="279"/>
      <c r="C203" s="279"/>
      <c r="D203" s="279"/>
    </row>
    <row r="204" s="266" customFormat="1" spans="2:4">
      <c r="B204" s="279"/>
      <c r="C204" s="279"/>
      <c r="D204" s="279"/>
    </row>
    <row r="205" s="266" customFormat="1" spans="2:4">
      <c r="B205" s="279"/>
      <c r="C205" s="279"/>
      <c r="D205" s="279"/>
    </row>
    <row r="206" s="266" customFormat="1" spans="2:4">
      <c r="B206" s="279"/>
      <c r="C206" s="279"/>
      <c r="D206" s="279"/>
    </row>
    <row r="207" s="266" customFormat="1" spans="2:4">
      <c r="B207" s="279"/>
      <c r="C207" s="279"/>
      <c r="D207" s="279"/>
    </row>
    <row r="208" s="266" customFormat="1" spans="2:4">
      <c r="B208" s="279"/>
      <c r="C208" s="279"/>
      <c r="D208" s="279"/>
    </row>
    <row r="209" s="266" customFormat="1" spans="2:4">
      <c r="B209" s="279"/>
      <c r="C209" s="279"/>
      <c r="D209" s="279"/>
    </row>
    <row r="210" s="266" customFormat="1" spans="2:4">
      <c r="B210" s="279"/>
      <c r="C210" s="279"/>
      <c r="D210" s="279"/>
    </row>
    <row r="211" s="266" customFormat="1" spans="2:4">
      <c r="B211" s="279"/>
      <c r="C211" s="279"/>
      <c r="D211" s="279"/>
    </row>
    <row r="212" s="266" customFormat="1" spans="2:4">
      <c r="B212" s="279"/>
      <c r="C212" s="279"/>
      <c r="D212" s="279"/>
    </row>
    <row r="213" s="266" customFormat="1" spans="2:4">
      <c r="B213" s="279"/>
      <c r="C213" s="279"/>
      <c r="D213" s="279"/>
    </row>
    <row r="214" s="266" customFormat="1" spans="2:4">
      <c r="B214" s="279"/>
      <c r="C214" s="279"/>
      <c r="D214" s="279"/>
    </row>
    <row r="215" s="266" customFormat="1" spans="2:4">
      <c r="B215" s="279"/>
      <c r="C215" s="279"/>
      <c r="D215" s="279"/>
    </row>
    <row r="216" s="266" customFormat="1" spans="2:4">
      <c r="B216" s="279"/>
      <c r="C216" s="279"/>
      <c r="D216" s="279"/>
    </row>
    <row r="217" s="266" customFormat="1" spans="2:4">
      <c r="B217" s="279"/>
      <c r="C217" s="279"/>
      <c r="D217" s="279"/>
    </row>
    <row r="218" s="266" customFormat="1" spans="2:4">
      <c r="B218" s="279"/>
      <c r="C218" s="279"/>
      <c r="D218" s="279"/>
    </row>
    <row r="219" s="266" customFormat="1" spans="2:4">
      <c r="B219" s="279"/>
      <c r="C219" s="279"/>
      <c r="D219" s="279"/>
    </row>
    <row r="220" s="266" customFormat="1" spans="2:4">
      <c r="B220" s="279"/>
      <c r="C220" s="279"/>
      <c r="D220" s="279"/>
    </row>
    <row r="221" s="266" customFormat="1" spans="2:4">
      <c r="B221" s="279"/>
      <c r="C221" s="279"/>
      <c r="D221" s="279"/>
    </row>
    <row r="222" s="266" customFormat="1" spans="2:4">
      <c r="B222" s="279"/>
      <c r="C222" s="279"/>
      <c r="D222" s="279"/>
    </row>
    <row r="223" s="266" customFormat="1" spans="2:4">
      <c r="B223" s="279"/>
      <c r="C223" s="279"/>
      <c r="D223" s="279"/>
    </row>
    <row r="224" s="266" customFormat="1" spans="2:4">
      <c r="B224" s="279"/>
      <c r="C224" s="279"/>
      <c r="D224" s="279"/>
    </row>
    <row r="225" s="266" customFormat="1" spans="2:4">
      <c r="B225" s="279"/>
      <c r="C225" s="279"/>
      <c r="D225" s="279"/>
    </row>
    <row r="226" s="266" customFormat="1" spans="2:4">
      <c r="B226" s="279"/>
      <c r="C226" s="279"/>
      <c r="D226" s="279"/>
    </row>
    <row r="227" s="266" customFormat="1" spans="2:4">
      <c r="B227" s="279"/>
      <c r="C227" s="279"/>
      <c r="D227" s="279"/>
    </row>
    <row r="228" s="266" customFormat="1" spans="2:4">
      <c r="B228" s="279"/>
      <c r="C228" s="279"/>
      <c r="D228" s="279"/>
    </row>
    <row r="229" s="266" customFormat="1" spans="2:4">
      <c r="B229" s="279"/>
      <c r="C229" s="279"/>
      <c r="D229" s="279"/>
    </row>
    <row r="230" s="266" customFormat="1" spans="2:4">
      <c r="B230" s="279"/>
      <c r="C230" s="279"/>
      <c r="D230" s="279"/>
    </row>
    <row r="231" s="266" customFormat="1" spans="2:4">
      <c r="B231" s="279"/>
      <c r="C231" s="279"/>
      <c r="D231" s="279"/>
    </row>
    <row r="232" s="266" customFormat="1" spans="2:4">
      <c r="B232" s="279"/>
      <c r="C232" s="279"/>
      <c r="D232" s="279"/>
    </row>
    <row r="233" s="266" customFormat="1" spans="2:4">
      <c r="B233" s="279"/>
      <c r="C233" s="279"/>
      <c r="D233" s="279"/>
    </row>
    <row r="234" s="266" customFormat="1" spans="2:4">
      <c r="B234" s="279"/>
      <c r="C234" s="279"/>
      <c r="D234" s="279"/>
    </row>
    <row r="235" s="266" customFormat="1" spans="2:4">
      <c r="B235" s="279"/>
      <c r="C235" s="279"/>
      <c r="D235" s="279"/>
    </row>
    <row r="236" s="266" customFormat="1" spans="2:4">
      <c r="B236" s="279"/>
      <c r="C236" s="279"/>
      <c r="D236" s="279"/>
    </row>
    <row r="237" s="266" customFormat="1" spans="2:4">
      <c r="B237" s="279"/>
      <c r="C237" s="279"/>
      <c r="D237" s="279"/>
    </row>
    <row r="238" s="266" customFormat="1" spans="2:4">
      <c r="B238" s="279"/>
      <c r="C238" s="279"/>
      <c r="D238" s="279"/>
    </row>
    <row r="239" s="266" customFormat="1" spans="2:4">
      <c r="B239" s="279"/>
      <c r="C239" s="279"/>
      <c r="D239" s="279"/>
    </row>
    <row r="240" s="266" customFormat="1" spans="2:4">
      <c r="B240" s="279"/>
      <c r="C240" s="279"/>
      <c r="D240" s="279"/>
    </row>
    <row r="241" s="266" customFormat="1" spans="2:4">
      <c r="B241" s="279"/>
      <c r="C241" s="279"/>
      <c r="D241" s="279"/>
    </row>
    <row r="242" s="266" customFormat="1" spans="2:4">
      <c r="B242" s="279"/>
      <c r="C242" s="279"/>
      <c r="D242" s="279"/>
    </row>
    <row r="243" s="266" customFormat="1" spans="2:4">
      <c r="B243" s="279"/>
      <c r="C243" s="279"/>
      <c r="D243" s="279"/>
    </row>
    <row r="244" s="266" customFormat="1" spans="2:4">
      <c r="B244" s="279"/>
      <c r="C244" s="279"/>
      <c r="D244" s="279"/>
    </row>
    <row r="245" s="266" customFormat="1" spans="2:4">
      <c r="B245" s="279"/>
      <c r="C245" s="279"/>
      <c r="D245" s="279"/>
    </row>
    <row r="246" s="266" customFormat="1" spans="2:4">
      <c r="B246" s="279"/>
      <c r="C246" s="279"/>
      <c r="D246" s="279"/>
    </row>
    <row r="247" s="266" customFormat="1" spans="2:4">
      <c r="B247" s="279"/>
      <c r="C247" s="279"/>
      <c r="D247" s="279"/>
    </row>
    <row r="248" s="266" customFormat="1" spans="2:4">
      <c r="B248" s="279"/>
      <c r="C248" s="279"/>
      <c r="D248" s="279"/>
    </row>
    <row r="249" s="266" customFormat="1" spans="2:4">
      <c r="B249" s="279"/>
      <c r="C249" s="279"/>
      <c r="D249" s="279"/>
    </row>
    <row r="250" s="266" customFormat="1" spans="2:4">
      <c r="B250" s="279"/>
      <c r="C250" s="279"/>
      <c r="D250" s="279"/>
    </row>
    <row r="251" s="266" customFormat="1" spans="2:4">
      <c r="B251" s="279"/>
      <c r="C251" s="279"/>
      <c r="D251" s="279"/>
    </row>
    <row r="252" s="266" customFormat="1" spans="2:4">
      <c r="B252" s="279"/>
      <c r="C252" s="279"/>
      <c r="D252" s="279"/>
    </row>
    <row r="253" s="266" customFormat="1" spans="2:4">
      <c r="B253" s="279"/>
      <c r="C253" s="279"/>
      <c r="D253" s="279"/>
    </row>
    <row r="254" s="266" customFormat="1" spans="2:4">
      <c r="B254" s="279"/>
      <c r="C254" s="279"/>
      <c r="D254" s="279"/>
    </row>
    <row r="255" s="266" customFormat="1" spans="2:4">
      <c r="B255" s="279"/>
      <c r="C255" s="279"/>
      <c r="D255" s="279"/>
    </row>
    <row r="256" s="266" customFormat="1" spans="2:4">
      <c r="B256" s="279"/>
      <c r="C256" s="279"/>
      <c r="D256" s="279"/>
    </row>
    <row r="257" s="266" customFormat="1" spans="2:4">
      <c r="B257" s="279"/>
      <c r="C257" s="279"/>
      <c r="D257" s="279"/>
    </row>
    <row r="258" s="266" customFormat="1" spans="2:4">
      <c r="B258" s="279"/>
      <c r="C258" s="279"/>
      <c r="D258" s="279"/>
    </row>
    <row r="259" s="266" customFormat="1" spans="2:4">
      <c r="B259" s="279"/>
      <c r="C259" s="279"/>
      <c r="D259" s="279"/>
    </row>
    <row r="260" s="266" customFormat="1" spans="2:4">
      <c r="B260" s="279"/>
      <c r="C260" s="279"/>
      <c r="D260" s="279"/>
    </row>
    <row r="261" s="266" customFormat="1" spans="2:4">
      <c r="B261" s="279"/>
      <c r="C261" s="279"/>
      <c r="D261" s="279"/>
    </row>
    <row r="262" s="266" customFormat="1" spans="2:4">
      <c r="B262" s="279"/>
      <c r="C262" s="279"/>
      <c r="D262" s="279"/>
    </row>
    <row r="263" s="266" customFormat="1" spans="2:4">
      <c r="B263" s="279"/>
      <c r="C263" s="279"/>
      <c r="D263" s="279"/>
    </row>
    <row r="264" s="266" customFormat="1" spans="2:4">
      <c r="B264" s="279"/>
      <c r="C264" s="279"/>
      <c r="D264" s="279"/>
    </row>
    <row r="265" s="266" customFormat="1" spans="2:4">
      <c r="B265" s="279"/>
      <c r="C265" s="279"/>
      <c r="D265" s="279"/>
    </row>
    <row r="266" s="266" customFormat="1" spans="2:4">
      <c r="B266" s="279"/>
      <c r="C266" s="279"/>
      <c r="D266" s="279"/>
    </row>
    <row r="267" s="266" customFormat="1" spans="2:4">
      <c r="B267" s="279"/>
      <c r="C267" s="279"/>
      <c r="D267" s="279"/>
    </row>
    <row r="268" s="266" customFormat="1" spans="2:4">
      <c r="B268" s="279"/>
      <c r="C268" s="279"/>
      <c r="D268" s="279"/>
    </row>
    <row r="269" s="266" customFormat="1" spans="2:4">
      <c r="B269" s="279"/>
      <c r="C269" s="279"/>
      <c r="D269" s="279"/>
    </row>
    <row r="270" s="266" customFormat="1" spans="2:4">
      <c r="B270" s="279"/>
      <c r="C270" s="279"/>
      <c r="D270" s="279"/>
    </row>
    <row r="271" s="266" customFormat="1" spans="2:4">
      <c r="B271" s="279"/>
      <c r="C271" s="279"/>
      <c r="D271" s="279"/>
    </row>
    <row r="272" s="266" customFormat="1" spans="2:4">
      <c r="B272" s="279"/>
      <c r="C272" s="279"/>
      <c r="D272" s="279"/>
    </row>
    <row r="273" s="266" customFormat="1" spans="2:4">
      <c r="B273" s="279"/>
      <c r="C273" s="279"/>
      <c r="D273" s="279"/>
    </row>
    <row r="274" s="266" customFormat="1" spans="2:4">
      <c r="B274" s="279"/>
      <c r="C274" s="279"/>
      <c r="D274" s="279"/>
    </row>
    <row r="275" s="266" customFormat="1" spans="2:4">
      <c r="B275" s="279"/>
      <c r="C275" s="279"/>
      <c r="D275" s="279"/>
    </row>
    <row r="276" s="266" customFormat="1" spans="2:4">
      <c r="B276" s="279"/>
      <c r="C276" s="279"/>
      <c r="D276" s="279"/>
    </row>
    <row r="277" s="266" customFormat="1" spans="2:4">
      <c r="B277" s="279"/>
      <c r="C277" s="279"/>
      <c r="D277" s="279"/>
    </row>
    <row r="278" s="266" customFormat="1" spans="2:4">
      <c r="B278" s="279"/>
      <c r="C278" s="279"/>
      <c r="D278" s="279"/>
    </row>
    <row r="279" s="266" customFormat="1" spans="2:4">
      <c r="B279" s="279"/>
      <c r="C279" s="279"/>
      <c r="D279" s="279"/>
    </row>
    <row r="280" s="266" customFormat="1" spans="2:4">
      <c r="B280" s="279"/>
      <c r="C280" s="279"/>
      <c r="D280" s="279"/>
    </row>
    <row r="281" s="266" customFormat="1" spans="2:4">
      <c r="B281" s="279"/>
      <c r="C281" s="279"/>
      <c r="D281" s="279"/>
    </row>
    <row r="282" s="266" customFormat="1" spans="2:4">
      <c r="B282" s="279"/>
      <c r="C282" s="279"/>
      <c r="D282" s="279"/>
    </row>
    <row r="283" s="266" customFormat="1" spans="2:4">
      <c r="B283" s="279"/>
      <c r="C283" s="279"/>
      <c r="D283" s="279"/>
    </row>
    <row r="284" s="266" customFormat="1" spans="2:4">
      <c r="B284" s="279"/>
      <c r="C284" s="279"/>
      <c r="D284" s="279"/>
    </row>
    <row r="285" s="266" customFormat="1" spans="2:4">
      <c r="B285" s="279"/>
      <c r="C285" s="279"/>
      <c r="D285" s="279"/>
    </row>
    <row r="286" s="266" customFormat="1" spans="2:4">
      <c r="B286" s="279"/>
      <c r="C286" s="279"/>
      <c r="D286" s="279"/>
    </row>
    <row r="287" s="266" customFormat="1" spans="2:4">
      <c r="B287" s="279"/>
      <c r="C287" s="279"/>
      <c r="D287" s="279"/>
    </row>
    <row r="288" s="266" customFormat="1" spans="2:4">
      <c r="B288" s="279"/>
      <c r="C288" s="279"/>
      <c r="D288" s="279"/>
    </row>
    <row r="289" s="266" customFormat="1" spans="2:4">
      <c r="B289" s="279"/>
      <c r="C289" s="279"/>
      <c r="D289" s="279"/>
    </row>
    <row r="290" s="266" customFormat="1" spans="2:4">
      <c r="B290" s="279"/>
      <c r="C290" s="279"/>
      <c r="D290" s="279"/>
    </row>
    <row r="291" s="266" customFormat="1" spans="2:4">
      <c r="B291" s="279"/>
      <c r="C291" s="279"/>
      <c r="D291" s="279"/>
    </row>
    <row r="292" s="266" customFormat="1" spans="2:4">
      <c r="B292" s="279"/>
      <c r="C292" s="279"/>
      <c r="D292" s="279"/>
    </row>
    <row r="293" s="266" customFormat="1" spans="2:4">
      <c r="B293" s="279"/>
      <c r="C293" s="279"/>
      <c r="D293" s="279"/>
    </row>
    <row r="294" s="266" customFormat="1" spans="2:4">
      <c r="B294" s="279"/>
      <c r="C294" s="279"/>
      <c r="D294" s="279"/>
    </row>
    <row r="295" s="266" customFormat="1" spans="2:4">
      <c r="B295" s="279"/>
      <c r="C295" s="279"/>
      <c r="D295" s="279"/>
    </row>
    <row r="296" s="266" customFormat="1" spans="2:4">
      <c r="B296" s="279"/>
      <c r="C296" s="279"/>
      <c r="D296" s="279"/>
    </row>
    <row r="297" s="266" customFormat="1" spans="2:4">
      <c r="B297" s="279"/>
      <c r="C297" s="279"/>
      <c r="D297" s="279"/>
    </row>
    <row r="298" s="266" customFormat="1" spans="2:4">
      <c r="B298" s="279"/>
      <c r="C298" s="279"/>
      <c r="D298" s="279"/>
    </row>
    <row r="299" s="266" customFormat="1" spans="2:4">
      <c r="B299" s="279"/>
      <c r="C299" s="279"/>
      <c r="D299" s="279"/>
    </row>
    <row r="300" s="266" customFormat="1" spans="2:4">
      <c r="B300" s="279"/>
      <c r="C300" s="279"/>
      <c r="D300" s="279"/>
    </row>
    <row r="301" s="266" customFormat="1" spans="2:4">
      <c r="B301" s="279"/>
      <c r="C301" s="279"/>
      <c r="D301" s="279"/>
    </row>
    <row r="302" s="266" customFormat="1" spans="2:4">
      <c r="B302" s="279"/>
      <c r="C302" s="279"/>
      <c r="D302" s="279"/>
    </row>
    <row r="303" s="266" customFormat="1" spans="2:4">
      <c r="B303" s="279"/>
      <c r="C303" s="279"/>
      <c r="D303" s="279"/>
    </row>
    <row r="304" s="266" customFormat="1" spans="2:4">
      <c r="B304" s="279"/>
      <c r="C304" s="279"/>
      <c r="D304" s="279"/>
    </row>
    <row r="305" s="266" customFormat="1" spans="2:4">
      <c r="B305" s="279"/>
      <c r="C305" s="279"/>
      <c r="D305" s="279"/>
    </row>
    <row r="306" s="266" customFormat="1" spans="2:4">
      <c r="B306" s="279"/>
      <c r="C306" s="279"/>
      <c r="D306" s="279"/>
    </row>
    <row r="307" s="266" customFormat="1" spans="2:4">
      <c r="B307" s="279"/>
      <c r="C307" s="279"/>
      <c r="D307" s="279"/>
    </row>
    <row r="308" s="266" customFormat="1" spans="2:4">
      <c r="B308" s="279"/>
      <c r="C308" s="279"/>
      <c r="D308" s="279"/>
    </row>
    <row r="309" s="266" customFormat="1" spans="2:4">
      <c r="B309" s="279"/>
      <c r="C309" s="279"/>
      <c r="D309" s="279"/>
    </row>
    <row r="310" s="266" customFormat="1" spans="2:4">
      <c r="B310" s="279"/>
      <c r="C310" s="279"/>
      <c r="D310" s="279"/>
    </row>
    <row r="311" s="266" customFormat="1" spans="2:4">
      <c r="B311" s="279"/>
      <c r="C311" s="279"/>
      <c r="D311" s="279"/>
    </row>
    <row r="312" s="266" customFormat="1" spans="2:4">
      <c r="B312" s="279"/>
      <c r="C312" s="279"/>
      <c r="D312" s="279"/>
    </row>
    <row r="313" s="266" customFormat="1" spans="2:4">
      <c r="B313" s="279"/>
      <c r="C313" s="279"/>
      <c r="D313" s="279"/>
    </row>
    <row r="314" s="266" customFormat="1" spans="2:4">
      <c r="B314" s="279"/>
      <c r="C314" s="279"/>
      <c r="D314" s="279"/>
    </row>
    <row r="315" s="266" customFormat="1" spans="2:4">
      <c r="B315" s="279"/>
      <c r="C315" s="279"/>
      <c r="D315" s="279"/>
    </row>
    <row r="316" s="266" customFormat="1" spans="2:4">
      <c r="B316" s="279"/>
      <c r="C316" s="279"/>
      <c r="D316" s="279"/>
    </row>
    <row r="317" s="266" customFormat="1" spans="2:4">
      <c r="B317" s="279"/>
      <c r="C317" s="279"/>
      <c r="D317" s="279"/>
    </row>
    <row r="318" s="266" customFormat="1" spans="2:4">
      <c r="B318" s="279"/>
      <c r="C318" s="279"/>
      <c r="D318" s="279"/>
    </row>
    <row r="319" s="266" customFormat="1" spans="2:4">
      <c r="B319" s="279"/>
      <c r="C319" s="279"/>
      <c r="D319" s="279"/>
    </row>
    <row r="320" s="266" customFormat="1" spans="2:4">
      <c r="B320" s="279"/>
      <c r="C320" s="279"/>
      <c r="D320" s="279"/>
    </row>
    <row r="321" s="266" customFormat="1" spans="2:4">
      <c r="B321" s="279"/>
      <c r="C321" s="279"/>
      <c r="D321" s="279"/>
    </row>
    <row r="322" s="266" customFormat="1" spans="2:4">
      <c r="B322" s="279"/>
      <c r="C322" s="279"/>
      <c r="D322" s="279"/>
    </row>
    <row r="323" s="266" customFormat="1" spans="2:4">
      <c r="B323" s="279"/>
      <c r="C323" s="279"/>
      <c r="D323" s="279"/>
    </row>
    <row r="324" s="266" customFormat="1" spans="2:4">
      <c r="B324" s="279"/>
      <c r="C324" s="279"/>
      <c r="D324" s="279"/>
    </row>
    <row r="325" s="266" customFormat="1" spans="2:4">
      <c r="B325" s="279"/>
      <c r="C325" s="279"/>
      <c r="D325" s="279"/>
    </row>
    <row r="326" s="266" customFormat="1" spans="2:4">
      <c r="B326" s="279"/>
      <c r="C326" s="279"/>
      <c r="D326" s="279"/>
    </row>
    <row r="327" s="266" customFormat="1" spans="2:4">
      <c r="B327" s="279"/>
      <c r="C327" s="279"/>
      <c r="D327" s="279"/>
    </row>
    <row r="328" s="266" customFormat="1" spans="2:4">
      <c r="B328" s="279"/>
      <c r="C328" s="279"/>
      <c r="D328" s="279"/>
    </row>
    <row r="329" s="266" customFormat="1" spans="2:4">
      <c r="B329" s="279"/>
      <c r="C329" s="279"/>
      <c r="D329" s="279"/>
    </row>
    <row r="330" s="266" customFormat="1" spans="2:4">
      <c r="B330" s="279"/>
      <c r="C330" s="279"/>
      <c r="D330" s="279"/>
    </row>
    <row r="331" s="266" customFormat="1" spans="2:4">
      <c r="B331" s="279"/>
      <c r="C331" s="279"/>
      <c r="D331" s="279"/>
    </row>
    <row r="332" s="266" customFormat="1" spans="2:4">
      <c r="B332" s="279"/>
      <c r="C332" s="279"/>
      <c r="D332" s="279"/>
    </row>
    <row r="333" s="266" customFormat="1" spans="2:4">
      <c r="B333" s="279"/>
      <c r="C333" s="279"/>
      <c r="D333" s="279"/>
    </row>
    <row r="334" s="266" customFormat="1" spans="2:4">
      <c r="B334" s="279"/>
      <c r="C334" s="279"/>
      <c r="D334" s="279"/>
    </row>
    <row r="335" s="266" customFormat="1" spans="2:4">
      <c r="B335" s="279"/>
      <c r="C335" s="279"/>
      <c r="D335" s="279"/>
    </row>
    <row r="336" s="266" customFormat="1" spans="2:4">
      <c r="B336" s="279"/>
      <c r="C336" s="279"/>
      <c r="D336" s="279"/>
    </row>
    <row r="337" s="266" customFormat="1" spans="2:4">
      <c r="B337" s="279"/>
      <c r="C337" s="279"/>
      <c r="D337" s="279"/>
    </row>
    <row r="338" s="266" customFormat="1" spans="2:4">
      <c r="B338" s="279"/>
      <c r="C338" s="279"/>
      <c r="D338" s="279"/>
    </row>
    <row r="339" s="266" customFormat="1" spans="2:4">
      <c r="B339" s="279"/>
      <c r="C339" s="279"/>
      <c r="D339" s="279"/>
    </row>
    <row r="340" s="266" customFormat="1" spans="2:4">
      <c r="B340" s="279"/>
      <c r="C340" s="279"/>
      <c r="D340" s="279"/>
    </row>
    <row r="341" s="266" customFormat="1" spans="2:4">
      <c r="B341" s="279"/>
      <c r="C341" s="279"/>
      <c r="D341" s="279"/>
    </row>
    <row r="342" s="266" customFormat="1" spans="2:4">
      <c r="B342" s="279"/>
      <c r="C342" s="279"/>
      <c r="D342" s="279"/>
    </row>
    <row r="343" s="266" customFormat="1" spans="2:4">
      <c r="B343" s="279"/>
      <c r="C343" s="279"/>
      <c r="D343" s="279"/>
    </row>
    <row r="344" s="266" customFormat="1" spans="2:4">
      <c r="B344" s="279"/>
      <c r="C344" s="279"/>
      <c r="D344" s="279"/>
    </row>
    <row r="345" s="266" customFormat="1" spans="2:4">
      <c r="B345" s="279"/>
      <c r="C345" s="279"/>
      <c r="D345" s="279"/>
    </row>
    <row r="346" s="266" customFormat="1" spans="2:4">
      <c r="B346" s="279"/>
      <c r="C346" s="279"/>
      <c r="D346" s="279"/>
    </row>
    <row r="347" s="266" customFormat="1" spans="2:4">
      <c r="B347" s="279"/>
      <c r="C347" s="279"/>
      <c r="D347" s="279"/>
    </row>
    <row r="348" s="266" customFormat="1" spans="2:4">
      <c r="B348" s="279"/>
      <c r="C348" s="279"/>
      <c r="D348" s="279"/>
    </row>
    <row r="349" s="266" customFormat="1" spans="2:4">
      <c r="B349" s="279"/>
      <c r="C349" s="279"/>
      <c r="D349" s="279"/>
    </row>
    <row r="350" s="266" customFormat="1" spans="2:4">
      <c r="B350" s="279"/>
      <c r="C350" s="279"/>
      <c r="D350" s="279"/>
    </row>
    <row r="351" s="266" customFormat="1" spans="2:4">
      <c r="B351" s="279"/>
      <c r="C351" s="279"/>
      <c r="D351" s="279"/>
    </row>
    <row r="352" s="266" customFormat="1" spans="2:4">
      <c r="B352" s="279"/>
      <c r="C352" s="279"/>
      <c r="D352" s="279"/>
    </row>
    <row r="353" s="266" customFormat="1" spans="2:4">
      <c r="B353" s="279"/>
      <c r="C353" s="279"/>
      <c r="D353" s="279"/>
    </row>
    <row r="354" s="266" customFormat="1" spans="2:4">
      <c r="B354" s="279"/>
      <c r="C354" s="279"/>
      <c r="D354" s="279"/>
    </row>
    <row r="355" s="266" customFormat="1" spans="2:4">
      <c r="B355" s="279"/>
      <c r="C355" s="279"/>
      <c r="D355" s="279"/>
    </row>
    <row r="356" s="266" customFormat="1" spans="2:4">
      <c r="B356" s="279"/>
      <c r="C356" s="279"/>
      <c r="D356" s="279"/>
    </row>
    <row r="357" s="266" customFormat="1" spans="2:4">
      <c r="B357" s="279"/>
      <c r="C357" s="279"/>
      <c r="D357" s="279"/>
    </row>
    <row r="358" s="266" customFormat="1" spans="2:4">
      <c r="B358" s="279"/>
      <c r="C358" s="279"/>
      <c r="D358" s="279"/>
    </row>
    <row r="359" s="266" customFormat="1" spans="2:4">
      <c r="B359" s="279"/>
      <c r="C359" s="279"/>
      <c r="D359" s="279"/>
    </row>
    <row r="360" s="266" customFormat="1" spans="2:4">
      <c r="B360" s="279"/>
      <c r="C360" s="279"/>
      <c r="D360" s="279"/>
    </row>
    <row r="361" s="266" customFormat="1" spans="2:4">
      <c r="B361" s="279"/>
      <c r="C361" s="279"/>
      <c r="D361" s="279"/>
    </row>
    <row r="362" s="266" customFormat="1" spans="2:4">
      <c r="B362" s="279"/>
      <c r="C362" s="279"/>
      <c r="D362" s="279"/>
    </row>
    <row r="363" s="266" customFormat="1" spans="2:4">
      <c r="B363" s="279"/>
      <c r="C363" s="279"/>
      <c r="D363" s="279"/>
    </row>
    <row r="364" s="266" customFormat="1" spans="2:4">
      <c r="B364" s="279"/>
      <c r="C364" s="279"/>
      <c r="D364" s="279"/>
    </row>
    <row r="365" s="266" customFormat="1" spans="2:4">
      <c r="B365" s="279"/>
      <c r="C365" s="279"/>
      <c r="D365" s="279"/>
    </row>
    <row r="366" s="266" customFormat="1" spans="2:4">
      <c r="B366" s="279"/>
      <c r="C366" s="279"/>
      <c r="D366" s="279"/>
    </row>
    <row r="367" s="266" customFormat="1" spans="2:4">
      <c r="B367" s="279"/>
      <c r="C367" s="279"/>
      <c r="D367" s="279"/>
    </row>
    <row r="368" s="266" customFormat="1" spans="2:4">
      <c r="B368" s="279"/>
      <c r="C368" s="279"/>
      <c r="D368" s="279"/>
    </row>
    <row r="369" s="266" customFormat="1" spans="2:4">
      <c r="B369" s="279"/>
      <c r="C369" s="279"/>
      <c r="D369" s="279"/>
    </row>
    <row r="370" s="266" customFormat="1" spans="2:4">
      <c r="B370" s="279"/>
      <c r="C370" s="279"/>
      <c r="D370" s="279"/>
    </row>
    <row r="371" s="266" customFormat="1" spans="2:4">
      <c r="B371" s="279"/>
      <c r="C371" s="279"/>
      <c r="D371" s="279"/>
    </row>
    <row r="372" s="266" customFormat="1" spans="2:4">
      <c r="B372" s="279"/>
      <c r="C372" s="279"/>
      <c r="D372" s="279"/>
    </row>
    <row r="373" s="266" customFormat="1" spans="2:4">
      <c r="B373" s="279"/>
      <c r="C373" s="279"/>
      <c r="D373" s="279"/>
    </row>
    <row r="374" s="266" customFormat="1" spans="2:4">
      <c r="B374" s="279"/>
      <c r="C374" s="279"/>
      <c r="D374" s="279"/>
    </row>
    <row r="375" s="266" customFormat="1" spans="2:4">
      <c r="B375" s="279"/>
      <c r="C375" s="279"/>
      <c r="D375" s="279"/>
    </row>
    <row r="376" s="266" customFormat="1" spans="2:4">
      <c r="B376" s="279"/>
      <c r="C376" s="279"/>
      <c r="D376" s="279"/>
    </row>
    <row r="377" s="266" customFormat="1" spans="2:4">
      <c r="B377" s="279"/>
      <c r="C377" s="279"/>
      <c r="D377" s="279"/>
    </row>
    <row r="378" s="266" customFormat="1" spans="2:4">
      <c r="B378" s="279"/>
      <c r="C378" s="279"/>
      <c r="D378" s="279"/>
    </row>
    <row r="379" s="266" customFormat="1" spans="2:4">
      <c r="B379" s="279"/>
      <c r="C379" s="279"/>
      <c r="D379" s="279"/>
    </row>
    <row r="380" s="266" customFormat="1" spans="2:4">
      <c r="B380" s="279"/>
      <c r="C380" s="279"/>
      <c r="D380" s="279"/>
    </row>
    <row r="381" s="266" customFormat="1" spans="2:4">
      <c r="B381" s="279"/>
      <c r="C381" s="279"/>
      <c r="D381" s="279"/>
    </row>
    <row r="382" s="266" customFormat="1" spans="2:4">
      <c r="B382" s="279"/>
      <c r="C382" s="279"/>
      <c r="D382" s="279"/>
    </row>
    <row r="383" s="266" customFormat="1" spans="2:4">
      <c r="B383" s="279"/>
      <c r="C383" s="279"/>
      <c r="D383" s="279"/>
    </row>
    <row r="384" s="266" customFormat="1" spans="2:4">
      <c r="B384" s="279"/>
      <c r="C384" s="279"/>
      <c r="D384" s="279"/>
    </row>
    <row r="385" s="266" customFormat="1" spans="2:4">
      <c r="B385" s="279"/>
      <c r="C385" s="279"/>
      <c r="D385" s="279"/>
    </row>
    <row r="386" s="266" customFormat="1" spans="2:4">
      <c r="B386" s="279"/>
      <c r="C386" s="279"/>
      <c r="D386" s="279"/>
    </row>
    <row r="387" s="266" customFormat="1" spans="2:4">
      <c r="B387" s="279"/>
      <c r="C387" s="279"/>
      <c r="D387" s="279"/>
    </row>
    <row r="388" s="266" customFormat="1" spans="2:4">
      <c r="B388" s="279"/>
      <c r="C388" s="279"/>
      <c r="D388" s="279"/>
    </row>
    <row r="389" s="266" customFormat="1" spans="2:4">
      <c r="B389" s="279"/>
      <c r="C389" s="279"/>
      <c r="D389" s="279"/>
    </row>
    <row r="390" s="266" customFormat="1" spans="2:4">
      <c r="B390" s="279"/>
      <c r="C390" s="279"/>
      <c r="D390" s="279"/>
    </row>
    <row r="391" s="266" customFormat="1" spans="2:4">
      <c r="B391" s="279"/>
      <c r="C391" s="279"/>
      <c r="D391" s="279"/>
    </row>
    <row r="392" s="266" customFormat="1" spans="2:4">
      <c r="B392" s="279"/>
      <c r="C392" s="279"/>
      <c r="D392" s="279"/>
    </row>
    <row r="393" s="266" customFormat="1" spans="2:4">
      <c r="B393" s="279"/>
      <c r="C393" s="279"/>
      <c r="D393" s="279"/>
    </row>
    <row r="394" s="266" customFormat="1" spans="2:4">
      <c r="B394" s="279"/>
      <c r="C394" s="279"/>
      <c r="D394" s="279"/>
    </row>
    <row r="395" s="266" customFormat="1" spans="2:4">
      <c r="B395" s="279"/>
      <c r="C395" s="279"/>
      <c r="D395" s="279"/>
    </row>
    <row r="396" s="266" customFormat="1" spans="2:4">
      <c r="B396" s="279"/>
      <c r="C396" s="279"/>
      <c r="D396" s="279"/>
    </row>
    <row r="397" s="266" customFormat="1" spans="2:4">
      <c r="B397" s="279"/>
      <c r="C397" s="279"/>
      <c r="D397" s="279"/>
    </row>
    <row r="398" s="266" customFormat="1" spans="2:4">
      <c r="B398" s="279"/>
      <c r="C398" s="279"/>
      <c r="D398" s="279"/>
    </row>
    <row r="399" s="266" customFormat="1" spans="2:4">
      <c r="B399" s="279"/>
      <c r="C399" s="279"/>
      <c r="D399" s="279"/>
    </row>
    <row r="400" s="266" customFormat="1" spans="2:4">
      <c r="B400" s="279"/>
      <c r="C400" s="279"/>
      <c r="D400" s="279"/>
    </row>
    <row r="401" s="266" customFormat="1" spans="2:4">
      <c r="B401" s="279"/>
      <c r="C401" s="279"/>
      <c r="D401" s="279"/>
    </row>
    <row r="402" s="266" customFormat="1" spans="2:4">
      <c r="B402" s="279"/>
      <c r="C402" s="279"/>
      <c r="D402" s="279"/>
    </row>
    <row r="403" s="266" customFormat="1" spans="2:4">
      <c r="B403" s="279"/>
      <c r="C403" s="279"/>
      <c r="D403" s="279"/>
    </row>
    <row r="404" s="266" customFormat="1" spans="2:4">
      <c r="B404" s="279"/>
      <c r="C404" s="279"/>
      <c r="D404" s="279"/>
    </row>
    <row r="405" s="266" customFormat="1" spans="2:4">
      <c r="B405" s="279"/>
      <c r="C405" s="279"/>
      <c r="D405" s="279"/>
    </row>
    <row r="406" s="266" customFormat="1" spans="2:4">
      <c r="B406" s="279"/>
      <c r="C406" s="279"/>
      <c r="D406" s="279"/>
    </row>
    <row r="407" s="266" customFormat="1" spans="2:4">
      <c r="B407" s="279"/>
      <c r="C407" s="279"/>
      <c r="D407" s="279"/>
    </row>
    <row r="408" s="266" customFormat="1" spans="2:4">
      <c r="B408" s="279"/>
      <c r="C408" s="279"/>
      <c r="D408" s="279"/>
    </row>
    <row r="409" s="266" customFormat="1" spans="2:4">
      <c r="B409" s="279"/>
      <c r="C409" s="279"/>
      <c r="D409" s="279"/>
    </row>
    <row r="410" s="266" customFormat="1" spans="2:4">
      <c r="B410" s="279"/>
      <c r="C410" s="279"/>
      <c r="D410" s="279"/>
    </row>
    <row r="411" s="266" customFormat="1" spans="2:4">
      <c r="B411" s="279"/>
      <c r="C411" s="279"/>
      <c r="D411" s="279"/>
    </row>
    <row r="412" s="266" customFormat="1" spans="2:4">
      <c r="B412" s="279"/>
      <c r="C412" s="279"/>
      <c r="D412" s="279"/>
    </row>
    <row r="413" s="266" customFormat="1" spans="2:4">
      <c r="B413" s="279"/>
      <c r="C413" s="279"/>
      <c r="D413" s="279"/>
    </row>
    <row r="414" s="266" customFormat="1" spans="2:4">
      <c r="B414" s="279"/>
      <c r="C414" s="279"/>
      <c r="D414" s="279"/>
    </row>
    <row r="415" s="266" customFormat="1" spans="2:4">
      <c r="B415" s="279"/>
      <c r="C415" s="279"/>
      <c r="D415" s="279"/>
    </row>
    <row r="416" s="266" customFormat="1" spans="2:4">
      <c r="B416" s="279"/>
      <c r="C416" s="279"/>
      <c r="D416" s="279"/>
    </row>
    <row r="417" s="266" customFormat="1" spans="2:4">
      <c r="B417" s="279"/>
      <c r="C417" s="279"/>
      <c r="D417" s="279"/>
    </row>
    <row r="418" s="266" customFormat="1" spans="2:4">
      <c r="B418" s="279"/>
      <c r="C418" s="279"/>
      <c r="D418" s="279"/>
    </row>
    <row r="419" s="266" customFormat="1" spans="2:4">
      <c r="B419" s="279"/>
      <c r="C419" s="279"/>
      <c r="D419" s="279"/>
    </row>
    <row r="420" s="266" customFormat="1" spans="2:4">
      <c r="B420" s="279"/>
      <c r="C420" s="279"/>
      <c r="D420" s="279"/>
    </row>
    <row r="421" s="266" customFormat="1" spans="2:4">
      <c r="B421" s="279"/>
      <c r="C421" s="279"/>
      <c r="D421" s="279"/>
    </row>
    <row r="422" s="266" customFormat="1" spans="2:4">
      <c r="B422" s="279"/>
      <c r="C422" s="279"/>
      <c r="D422" s="279"/>
    </row>
    <row r="423" s="266" customFormat="1" spans="2:4">
      <c r="B423" s="279"/>
      <c r="C423" s="279"/>
      <c r="D423" s="279"/>
    </row>
    <row r="424" s="266" customFormat="1" spans="2:4">
      <c r="B424" s="279"/>
      <c r="C424" s="279"/>
      <c r="D424" s="279"/>
    </row>
    <row r="425" s="266" customFormat="1" spans="2:4">
      <c r="B425" s="279"/>
      <c r="C425" s="279"/>
      <c r="D425" s="279"/>
    </row>
    <row r="426" s="266" customFormat="1" spans="2:4">
      <c r="B426" s="279"/>
      <c r="C426" s="279"/>
      <c r="D426" s="279"/>
    </row>
    <row r="427" s="266" customFormat="1" spans="2:4">
      <c r="B427" s="279"/>
      <c r="C427" s="279"/>
      <c r="D427" s="279"/>
    </row>
    <row r="428" s="266" customFormat="1" spans="2:4">
      <c r="B428" s="279"/>
      <c r="C428" s="279"/>
      <c r="D428" s="279"/>
    </row>
    <row r="429" s="266" customFormat="1" spans="2:4">
      <c r="B429" s="279"/>
      <c r="C429" s="279"/>
      <c r="D429" s="279"/>
    </row>
    <row r="430" s="266" customFormat="1" spans="2:4">
      <c r="B430" s="279"/>
      <c r="C430" s="279"/>
      <c r="D430" s="279"/>
    </row>
    <row r="431" s="266" customFormat="1" spans="2:4">
      <c r="B431" s="279"/>
      <c r="C431" s="279"/>
      <c r="D431" s="279"/>
    </row>
    <row r="432" s="266" customFormat="1" spans="2:4">
      <c r="B432" s="279"/>
      <c r="C432" s="279"/>
      <c r="D432" s="279"/>
    </row>
    <row r="433" s="266" customFormat="1" spans="2:4">
      <c r="B433" s="279"/>
      <c r="C433" s="279"/>
      <c r="D433" s="279"/>
    </row>
    <row r="434" s="266" customFormat="1" spans="2:4">
      <c r="B434" s="279"/>
      <c r="C434" s="279"/>
      <c r="D434" s="279"/>
    </row>
    <row r="435" s="266" customFormat="1" spans="2:4">
      <c r="B435" s="279"/>
      <c r="C435" s="279"/>
      <c r="D435" s="279"/>
    </row>
    <row r="436" s="266" customFormat="1" spans="2:4">
      <c r="B436" s="279"/>
      <c r="C436" s="279"/>
      <c r="D436" s="279"/>
    </row>
    <row r="437" s="266" customFormat="1" spans="2:4">
      <c r="B437" s="279"/>
      <c r="C437" s="279"/>
      <c r="D437" s="279"/>
    </row>
    <row r="438" s="266" customFormat="1" spans="2:4">
      <c r="B438" s="279"/>
      <c r="C438" s="279"/>
      <c r="D438" s="279"/>
    </row>
    <row r="439" s="266" customFormat="1" spans="2:4">
      <c r="B439" s="279"/>
      <c r="C439" s="279"/>
      <c r="D439" s="279"/>
    </row>
    <row r="440" s="266" customFormat="1" spans="2:4">
      <c r="B440" s="279"/>
      <c r="C440" s="279"/>
      <c r="D440" s="279"/>
    </row>
    <row r="441" s="266" customFormat="1" spans="2:4">
      <c r="B441" s="279"/>
      <c r="C441" s="279"/>
      <c r="D441" s="279"/>
    </row>
    <row r="442" s="266" customFormat="1" spans="2:4">
      <c r="B442" s="279"/>
      <c r="C442" s="279"/>
      <c r="D442" s="279"/>
    </row>
    <row r="443" s="266" customFormat="1" spans="2:4">
      <c r="B443" s="279"/>
      <c r="C443" s="279"/>
      <c r="D443" s="279"/>
    </row>
    <row r="444" s="266" customFormat="1" spans="2:4">
      <c r="B444" s="279"/>
      <c r="C444" s="279"/>
      <c r="D444" s="279"/>
    </row>
    <row r="445" s="266" customFormat="1" spans="2:4">
      <c r="B445" s="279"/>
      <c r="C445" s="279"/>
      <c r="D445" s="279"/>
    </row>
    <row r="446" s="266" customFormat="1" spans="2:4">
      <c r="B446" s="279"/>
      <c r="C446" s="279"/>
      <c r="D446" s="279"/>
    </row>
    <row r="447" s="266" customFormat="1" spans="2:4">
      <c r="B447" s="279"/>
      <c r="C447" s="279"/>
      <c r="D447" s="279"/>
    </row>
    <row r="448" s="266" customFormat="1" spans="2:4">
      <c r="B448" s="279"/>
      <c r="C448" s="279"/>
      <c r="D448" s="279"/>
    </row>
    <row r="449" s="266" customFormat="1" spans="2:4">
      <c r="B449" s="279"/>
      <c r="C449" s="279"/>
      <c r="D449" s="279"/>
    </row>
    <row r="450" s="266" customFormat="1" spans="2:4">
      <c r="B450" s="279"/>
      <c r="C450" s="279"/>
      <c r="D450" s="279"/>
    </row>
    <row r="451" s="266" customFormat="1" spans="2:4">
      <c r="B451" s="279"/>
      <c r="C451" s="279"/>
      <c r="D451" s="279"/>
    </row>
    <row r="452" s="266" customFormat="1" spans="2:4">
      <c r="B452" s="279"/>
      <c r="C452" s="279"/>
      <c r="D452" s="279"/>
    </row>
    <row r="453" s="266" customFormat="1" spans="2:4">
      <c r="B453" s="279"/>
      <c r="C453" s="279"/>
      <c r="D453" s="279"/>
    </row>
    <row r="454" s="266" customFormat="1" spans="2:4">
      <c r="B454" s="279"/>
      <c r="C454" s="279"/>
      <c r="D454" s="279"/>
    </row>
    <row r="455" s="266" customFormat="1" spans="2:4">
      <c r="B455" s="279"/>
      <c r="C455" s="279"/>
      <c r="D455" s="279"/>
    </row>
    <row r="456" s="266" customFormat="1" spans="2:4">
      <c r="B456" s="279"/>
      <c r="C456" s="279"/>
      <c r="D456" s="279"/>
    </row>
    <row r="457" s="266" customFormat="1" spans="2:4">
      <c r="B457" s="279"/>
      <c r="C457" s="279"/>
      <c r="D457" s="279"/>
    </row>
    <row r="458" s="266" customFormat="1" spans="2:4">
      <c r="B458" s="279"/>
      <c r="C458" s="279"/>
      <c r="D458" s="279"/>
    </row>
    <row r="459" s="266" customFormat="1" spans="2:4">
      <c r="B459" s="279"/>
      <c r="C459" s="279"/>
      <c r="D459" s="279"/>
    </row>
    <row r="460" s="266" customFormat="1" spans="2:4">
      <c r="B460" s="279"/>
      <c r="C460" s="279"/>
      <c r="D460" s="279"/>
    </row>
    <row r="461" s="266" customFormat="1" spans="2:4">
      <c r="B461" s="279"/>
      <c r="C461" s="279"/>
      <c r="D461" s="279"/>
    </row>
    <row r="462" s="266" customFormat="1" spans="2:4">
      <c r="B462" s="279"/>
      <c r="C462" s="279"/>
      <c r="D462" s="279"/>
    </row>
    <row r="463" s="266" customFormat="1" spans="2:4">
      <c r="B463" s="279"/>
      <c r="C463" s="279"/>
      <c r="D463" s="279"/>
    </row>
    <row r="464" s="266" customFormat="1" spans="2:4">
      <c r="B464" s="279"/>
      <c r="C464" s="279"/>
      <c r="D464" s="279"/>
    </row>
    <row r="465" s="266" customFormat="1" spans="2:4">
      <c r="B465" s="279"/>
      <c r="C465" s="279"/>
      <c r="D465" s="279"/>
    </row>
    <row r="466" s="266" customFormat="1" spans="2:4">
      <c r="B466" s="279"/>
      <c r="C466" s="279"/>
      <c r="D466" s="279"/>
    </row>
    <row r="467" s="266" customFormat="1" spans="2:4">
      <c r="B467" s="279"/>
      <c r="C467" s="279"/>
      <c r="D467" s="279"/>
    </row>
    <row r="468" s="266" customFormat="1" spans="2:4">
      <c r="B468" s="279"/>
      <c r="C468" s="279"/>
      <c r="D468" s="279"/>
    </row>
    <row r="469" s="266" customFormat="1" spans="2:4">
      <c r="B469" s="279"/>
      <c r="C469" s="279"/>
      <c r="D469" s="279"/>
    </row>
    <row r="470" s="266" customFormat="1" spans="2:4">
      <c r="B470" s="279"/>
      <c r="C470" s="279"/>
      <c r="D470" s="279"/>
    </row>
    <row r="471" s="266" customFormat="1" spans="2:4">
      <c r="B471" s="279"/>
      <c r="C471" s="279"/>
      <c r="D471" s="279"/>
    </row>
    <row r="472" s="266" customFormat="1" spans="2:4">
      <c r="B472" s="279"/>
      <c r="C472" s="279"/>
      <c r="D472" s="279"/>
    </row>
    <row r="473" s="266" customFormat="1" spans="2:4">
      <c r="B473" s="279"/>
      <c r="C473" s="279"/>
      <c r="D473" s="279"/>
    </row>
    <row r="474" s="266" customFormat="1" spans="2:4">
      <c r="B474" s="279"/>
      <c r="C474" s="279"/>
      <c r="D474" s="279"/>
    </row>
    <row r="475" s="266" customFormat="1" spans="2:4">
      <c r="B475" s="279"/>
      <c r="C475" s="279"/>
      <c r="D475" s="279"/>
    </row>
    <row r="476" s="266" customFormat="1" spans="2:4">
      <c r="B476" s="279"/>
      <c r="C476" s="279"/>
      <c r="D476" s="279"/>
    </row>
    <row r="477" s="266" customFormat="1" spans="2:4">
      <c r="B477" s="279"/>
      <c r="C477" s="279"/>
      <c r="D477" s="279"/>
    </row>
    <row r="478" s="266" customFormat="1" spans="2:4">
      <c r="B478" s="279"/>
      <c r="C478" s="279"/>
      <c r="D478" s="279"/>
    </row>
    <row r="479" s="266" customFormat="1" spans="2:4">
      <c r="B479" s="279"/>
      <c r="C479" s="279"/>
      <c r="D479" s="279"/>
    </row>
    <row r="480" s="266" customFormat="1" spans="2:4">
      <c r="B480" s="279"/>
      <c r="C480" s="279"/>
      <c r="D480" s="279"/>
    </row>
    <row r="481" s="266" customFormat="1" spans="2:4">
      <c r="B481" s="279"/>
      <c r="C481" s="279"/>
      <c r="D481" s="279"/>
    </row>
    <row r="482" s="266" customFormat="1" spans="2:4">
      <c r="B482" s="279"/>
      <c r="C482" s="279"/>
      <c r="D482" s="279"/>
    </row>
    <row r="483" s="266" customFormat="1" spans="2:4">
      <c r="B483" s="279"/>
      <c r="C483" s="279"/>
      <c r="D483" s="279"/>
    </row>
    <row r="484" s="266" customFormat="1" spans="2:4">
      <c r="B484" s="279"/>
      <c r="C484" s="279"/>
      <c r="D484" s="279"/>
    </row>
    <row r="485" s="266" customFormat="1" spans="2:4">
      <c r="B485" s="279"/>
      <c r="C485" s="279"/>
      <c r="D485" s="279"/>
    </row>
    <row r="486" s="266" customFormat="1" spans="2:4">
      <c r="B486" s="279"/>
      <c r="C486" s="279"/>
      <c r="D486" s="279"/>
    </row>
    <row r="487" s="266" customFormat="1" spans="2:4">
      <c r="B487" s="279"/>
      <c r="C487" s="279"/>
      <c r="D487" s="279"/>
    </row>
    <row r="488" s="266" customFormat="1" spans="2:4">
      <c r="B488" s="279"/>
      <c r="C488" s="279"/>
      <c r="D488" s="279"/>
    </row>
    <row r="489" s="266" customFormat="1" spans="2:4">
      <c r="B489" s="279"/>
      <c r="C489" s="279"/>
      <c r="D489" s="279"/>
    </row>
    <row r="490" s="266" customFormat="1" spans="2:4">
      <c r="B490" s="279"/>
      <c r="C490" s="279"/>
      <c r="D490" s="279"/>
    </row>
    <row r="491" s="266" customFormat="1" spans="2:4">
      <c r="B491" s="279"/>
      <c r="C491" s="279"/>
      <c r="D491" s="279"/>
    </row>
    <row r="492" s="266" customFormat="1" spans="2:4">
      <c r="B492" s="279"/>
      <c r="C492" s="279"/>
      <c r="D492" s="279"/>
    </row>
    <row r="493" s="266" customFormat="1" spans="2:4">
      <c r="B493" s="279"/>
      <c r="C493" s="279"/>
      <c r="D493" s="279"/>
    </row>
    <row r="494" s="266" customFormat="1" spans="2:4">
      <c r="B494" s="279"/>
      <c r="C494" s="279"/>
      <c r="D494" s="279"/>
    </row>
    <row r="495" s="266" customFormat="1" spans="2:4">
      <c r="B495" s="279"/>
      <c r="C495" s="279"/>
      <c r="D495" s="279"/>
    </row>
    <row r="496" s="266" customFormat="1" spans="2:4">
      <c r="B496" s="279"/>
      <c r="C496" s="279"/>
      <c r="D496" s="279"/>
    </row>
    <row r="497" s="266" customFormat="1" spans="2:4">
      <c r="B497" s="279"/>
      <c r="C497" s="279"/>
      <c r="D497" s="279"/>
    </row>
    <row r="498" s="266" customFormat="1" spans="2:4">
      <c r="B498" s="279"/>
      <c r="C498" s="279"/>
      <c r="D498" s="279"/>
    </row>
    <row r="499" s="266" customFormat="1" spans="2:4">
      <c r="B499" s="279"/>
      <c r="C499" s="279"/>
      <c r="D499" s="279"/>
    </row>
    <row r="500" s="266" customFormat="1" spans="2:4">
      <c r="B500" s="279"/>
      <c r="C500" s="279"/>
      <c r="D500" s="279"/>
    </row>
    <row r="501" s="266" customFormat="1" spans="2:4">
      <c r="B501" s="279"/>
      <c r="C501" s="279"/>
      <c r="D501" s="279"/>
    </row>
    <row r="502" s="266" customFormat="1" spans="2:4">
      <c r="B502" s="279"/>
      <c r="C502" s="279"/>
      <c r="D502" s="279"/>
    </row>
    <row r="503" s="266" customFormat="1" spans="2:4">
      <c r="B503" s="279"/>
      <c r="C503" s="279"/>
      <c r="D503" s="279"/>
    </row>
    <row r="504" s="266" customFormat="1" spans="2:4">
      <c r="B504" s="279"/>
      <c r="C504" s="279"/>
      <c r="D504" s="279"/>
    </row>
    <row r="505" s="266" customFormat="1" spans="2:4">
      <c r="B505" s="279"/>
      <c r="C505" s="279"/>
      <c r="D505" s="279"/>
    </row>
    <row r="506" s="266" customFormat="1" spans="2:4">
      <c r="B506" s="279"/>
      <c r="C506" s="279"/>
      <c r="D506" s="279"/>
    </row>
    <row r="507" s="266" customFormat="1" spans="2:4">
      <c r="B507" s="279"/>
      <c r="C507" s="279"/>
      <c r="D507" s="279"/>
    </row>
    <row r="508" s="266" customFormat="1" spans="2:4">
      <c r="B508" s="279"/>
      <c r="C508" s="279"/>
      <c r="D508" s="279"/>
    </row>
    <row r="509" s="266" customFormat="1" spans="2:4">
      <c r="B509" s="279"/>
      <c r="C509" s="279"/>
      <c r="D509" s="279"/>
    </row>
    <row r="510" s="266" customFormat="1" spans="2:4">
      <c r="B510" s="279"/>
      <c r="C510" s="279"/>
      <c r="D510" s="279"/>
    </row>
    <row r="511" s="266" customFormat="1" spans="2:4">
      <c r="B511" s="279"/>
      <c r="C511" s="279"/>
      <c r="D511" s="279"/>
    </row>
    <row r="512" s="266" customFormat="1" spans="2:4">
      <c r="B512" s="279"/>
      <c r="C512" s="279"/>
      <c r="D512" s="279"/>
    </row>
    <row r="513" s="266" customFormat="1" spans="2:4">
      <c r="B513" s="279"/>
      <c r="C513" s="279"/>
      <c r="D513" s="279"/>
    </row>
    <row r="514" s="266" customFormat="1" spans="2:4">
      <c r="B514" s="279"/>
      <c r="C514" s="279"/>
      <c r="D514" s="279"/>
    </row>
    <row r="515" s="266" customFormat="1" spans="2:4">
      <c r="B515" s="279"/>
      <c r="C515" s="279"/>
      <c r="D515" s="279"/>
    </row>
    <row r="516" s="266" customFormat="1" spans="2:4">
      <c r="B516" s="279"/>
      <c r="C516" s="279"/>
      <c r="D516" s="279"/>
    </row>
    <row r="517" s="266" customFormat="1" spans="2:4">
      <c r="B517" s="279"/>
      <c r="C517" s="279"/>
      <c r="D517" s="279"/>
    </row>
    <row r="518" s="266" customFormat="1" spans="2:4">
      <c r="B518" s="279"/>
      <c r="C518" s="279"/>
      <c r="D518" s="279"/>
    </row>
    <row r="519" s="266" customFormat="1" spans="2:4">
      <c r="B519" s="279"/>
      <c r="C519" s="279"/>
      <c r="D519" s="279"/>
    </row>
    <row r="520" s="266" customFormat="1" spans="2:4">
      <c r="B520" s="279"/>
      <c r="C520" s="279"/>
      <c r="D520" s="279"/>
    </row>
    <row r="521" s="266" customFormat="1" spans="2:4">
      <c r="B521" s="279"/>
      <c r="C521" s="279"/>
      <c r="D521" s="279"/>
    </row>
    <row r="522" s="266" customFormat="1" spans="2:4">
      <c r="B522" s="279"/>
      <c r="C522" s="279"/>
      <c r="D522" s="279"/>
    </row>
    <row r="523" s="266" customFormat="1" spans="2:4">
      <c r="B523" s="279"/>
      <c r="C523" s="279"/>
      <c r="D523" s="279"/>
    </row>
    <row r="524" s="266" customFormat="1" spans="2:4">
      <c r="B524" s="279"/>
      <c r="C524" s="279"/>
      <c r="D524" s="279"/>
    </row>
    <row r="525" s="266" customFormat="1" spans="2:4">
      <c r="B525" s="279"/>
      <c r="C525" s="279"/>
      <c r="D525" s="279"/>
    </row>
    <row r="526" s="266" customFormat="1" spans="2:4">
      <c r="B526" s="279"/>
      <c r="C526" s="279"/>
      <c r="D526" s="279"/>
    </row>
    <row r="527" s="266" customFormat="1" spans="2:4">
      <c r="B527" s="279"/>
      <c r="C527" s="279"/>
      <c r="D527" s="279"/>
    </row>
    <row r="528" s="266" customFormat="1" spans="2:4">
      <c r="B528" s="279"/>
      <c r="C528" s="279"/>
      <c r="D528" s="279"/>
    </row>
    <row r="529" s="266" customFormat="1" spans="2:4">
      <c r="B529" s="279"/>
      <c r="C529" s="279"/>
      <c r="D529" s="279"/>
    </row>
    <row r="530" s="266" customFormat="1" spans="2:4">
      <c r="B530" s="279"/>
      <c r="C530" s="279"/>
      <c r="D530" s="279"/>
    </row>
    <row r="531" s="266" customFormat="1" spans="2:4">
      <c r="B531" s="279"/>
      <c r="C531" s="279"/>
      <c r="D531" s="279"/>
    </row>
    <row r="532" s="266" customFormat="1" spans="2:4">
      <c r="B532" s="279"/>
      <c r="C532" s="279"/>
      <c r="D532" s="279"/>
    </row>
    <row r="533" s="266" customFormat="1" spans="2:4">
      <c r="B533" s="279"/>
      <c r="C533" s="279"/>
      <c r="D533" s="279"/>
    </row>
    <row r="534" s="266" customFormat="1" spans="2:4">
      <c r="B534" s="279"/>
      <c r="C534" s="279"/>
      <c r="D534" s="279"/>
    </row>
    <row r="535" s="266" customFormat="1" spans="2:4">
      <c r="B535" s="279"/>
      <c r="C535" s="279"/>
      <c r="D535" s="279"/>
    </row>
    <row r="536" s="266" customFormat="1" spans="2:4">
      <c r="B536" s="279"/>
      <c r="C536" s="279"/>
      <c r="D536" s="279"/>
    </row>
    <row r="537" s="266" customFormat="1" spans="2:4">
      <c r="B537" s="279"/>
      <c r="C537" s="279"/>
      <c r="D537" s="279"/>
    </row>
    <row r="538" s="266" customFormat="1" spans="2:4">
      <c r="B538" s="279"/>
      <c r="C538" s="279"/>
      <c r="D538" s="279"/>
    </row>
    <row r="539" s="266" customFormat="1" spans="2:4">
      <c r="B539" s="279"/>
      <c r="C539" s="279"/>
      <c r="D539" s="279"/>
    </row>
    <row r="540" s="266" customFormat="1" spans="2:4">
      <c r="B540" s="279"/>
      <c r="C540" s="279"/>
      <c r="D540" s="279"/>
    </row>
    <row r="541" s="266" customFormat="1" spans="2:4">
      <c r="B541" s="279"/>
      <c r="C541" s="279"/>
      <c r="D541" s="279"/>
    </row>
    <row r="542" s="266" customFormat="1" spans="2:4">
      <c r="B542" s="279"/>
      <c r="C542" s="279"/>
      <c r="D542" s="279"/>
    </row>
    <row r="543" s="266" customFormat="1" spans="2:4">
      <c r="B543" s="279"/>
      <c r="C543" s="279"/>
      <c r="D543" s="279"/>
    </row>
    <row r="544" s="266" customFormat="1" spans="2:4">
      <c r="B544" s="279"/>
      <c r="C544" s="279"/>
      <c r="D544" s="279"/>
    </row>
    <row r="545" s="266" customFormat="1" spans="2:4">
      <c r="B545" s="279"/>
      <c r="C545" s="279"/>
      <c r="D545" s="279"/>
    </row>
    <row r="546" s="266" customFormat="1" spans="2:4">
      <c r="B546" s="279"/>
      <c r="C546" s="279"/>
      <c r="D546" s="279"/>
    </row>
    <row r="547" s="266" customFormat="1" spans="2:4">
      <c r="B547" s="279"/>
      <c r="C547" s="279"/>
      <c r="D547" s="279"/>
    </row>
    <row r="548" s="266" customFormat="1" spans="2:4">
      <c r="B548" s="279"/>
      <c r="C548" s="279"/>
      <c r="D548" s="279"/>
    </row>
    <row r="549" s="266" customFormat="1" spans="2:4">
      <c r="B549" s="279"/>
      <c r="C549" s="279"/>
      <c r="D549" s="279"/>
    </row>
    <row r="550" s="266" customFormat="1" spans="2:4">
      <c r="B550" s="279"/>
      <c r="C550" s="279"/>
      <c r="D550" s="279"/>
    </row>
    <row r="551" s="266" customFormat="1" spans="2:4">
      <c r="B551" s="279"/>
      <c r="C551" s="279"/>
      <c r="D551" s="279"/>
    </row>
    <row r="552" s="266" customFormat="1" spans="2:4">
      <c r="B552" s="279"/>
      <c r="C552" s="279"/>
      <c r="D552" s="279"/>
    </row>
    <row r="553" s="266" customFormat="1" spans="2:4">
      <c r="B553" s="279"/>
      <c r="C553" s="279"/>
      <c r="D553" s="279"/>
    </row>
    <row r="554" s="266" customFormat="1" spans="2:4">
      <c r="B554" s="279"/>
      <c r="C554" s="279"/>
      <c r="D554" s="279"/>
    </row>
    <row r="555" s="266" customFormat="1" spans="2:4">
      <c r="B555" s="279"/>
      <c r="C555" s="279"/>
      <c r="D555" s="279"/>
    </row>
    <row r="556" s="266" customFormat="1" spans="2:4">
      <c r="B556" s="279"/>
      <c r="C556" s="279"/>
      <c r="D556" s="279"/>
    </row>
    <row r="557" s="266" customFormat="1" spans="2:4">
      <c r="B557" s="279"/>
      <c r="C557" s="279"/>
      <c r="D557" s="279"/>
    </row>
    <row r="558" s="266" customFormat="1" spans="2:4">
      <c r="B558" s="279"/>
      <c r="C558" s="279"/>
      <c r="D558" s="279"/>
    </row>
    <row r="559" s="266" customFormat="1" spans="2:4">
      <c r="B559" s="279"/>
      <c r="C559" s="279"/>
      <c r="D559" s="279"/>
    </row>
    <row r="560" s="266" customFormat="1" spans="2:4">
      <c r="B560" s="279"/>
      <c r="C560" s="279"/>
      <c r="D560" s="279"/>
    </row>
    <row r="561" s="266" customFormat="1" spans="2:4">
      <c r="B561" s="279"/>
      <c r="C561" s="279"/>
      <c r="D561" s="279"/>
    </row>
    <row r="562" s="266" customFormat="1" spans="2:4">
      <c r="B562" s="279"/>
      <c r="C562" s="279"/>
      <c r="D562" s="279"/>
    </row>
    <row r="563" s="266" customFormat="1" spans="2:4">
      <c r="B563" s="279"/>
      <c r="C563" s="279"/>
      <c r="D563" s="279"/>
    </row>
    <row r="564" s="266" customFormat="1" spans="2:4">
      <c r="B564" s="279"/>
      <c r="C564" s="279"/>
      <c r="D564" s="279"/>
    </row>
    <row r="565" s="266" customFormat="1" spans="2:4">
      <c r="B565" s="279"/>
      <c r="C565" s="279"/>
      <c r="D565" s="279"/>
    </row>
    <row r="566" s="266" customFormat="1" spans="2:4">
      <c r="B566" s="279"/>
      <c r="C566" s="279"/>
      <c r="D566" s="279"/>
    </row>
    <row r="567" s="266" customFormat="1" spans="2:4">
      <c r="B567" s="279"/>
      <c r="C567" s="279"/>
      <c r="D567" s="279"/>
    </row>
    <row r="568" s="266" customFormat="1" spans="2:4">
      <c r="B568" s="279"/>
      <c r="C568" s="279"/>
      <c r="D568" s="279"/>
    </row>
    <row r="569" s="266" customFormat="1" spans="2:4">
      <c r="B569" s="279"/>
      <c r="C569" s="279"/>
      <c r="D569" s="279"/>
    </row>
    <row r="570" s="266" customFormat="1" spans="2:4">
      <c r="B570" s="279"/>
      <c r="C570" s="279"/>
      <c r="D570" s="279"/>
    </row>
    <row r="571" s="266" customFormat="1" spans="2:4">
      <c r="B571" s="279"/>
      <c r="C571" s="279"/>
      <c r="D571" s="279"/>
    </row>
    <row r="572" s="266" customFormat="1" spans="2:4">
      <c r="B572" s="279"/>
      <c r="C572" s="279"/>
      <c r="D572" s="279"/>
    </row>
    <row r="573" s="266" customFormat="1" spans="2:4">
      <c r="B573" s="279"/>
      <c r="C573" s="279"/>
      <c r="D573" s="279"/>
    </row>
    <row r="574" s="266" customFormat="1" spans="2:4">
      <c r="B574" s="279"/>
      <c r="C574" s="279"/>
      <c r="D574" s="279"/>
    </row>
    <row r="575" s="266" customFormat="1" spans="2:4">
      <c r="B575" s="279"/>
      <c r="C575" s="279"/>
      <c r="D575" s="279"/>
    </row>
    <row r="576" s="266" customFormat="1" spans="2:4">
      <c r="B576" s="279"/>
      <c r="C576" s="279"/>
      <c r="D576" s="279"/>
    </row>
    <row r="577" s="266" customFormat="1" spans="2:4">
      <c r="B577" s="279"/>
      <c r="C577" s="279"/>
      <c r="D577" s="279"/>
    </row>
    <row r="578" s="266" customFormat="1" spans="2:4">
      <c r="B578" s="279"/>
      <c r="C578" s="279"/>
      <c r="D578" s="279"/>
    </row>
    <row r="579" s="266" customFormat="1" spans="2:4">
      <c r="B579" s="279"/>
      <c r="C579" s="279"/>
      <c r="D579" s="279"/>
    </row>
    <row r="580" s="266" customFormat="1" spans="2:4">
      <c r="B580" s="279"/>
      <c r="C580" s="279"/>
      <c r="D580" s="279"/>
    </row>
    <row r="581" s="266" customFormat="1" spans="2:4">
      <c r="B581" s="279"/>
      <c r="C581" s="279"/>
      <c r="D581" s="279"/>
    </row>
    <row r="582" s="266" customFormat="1" spans="2:4">
      <c r="B582" s="279"/>
      <c r="C582" s="279"/>
      <c r="D582" s="279"/>
    </row>
    <row r="583" s="266" customFormat="1" spans="2:4">
      <c r="B583" s="279"/>
      <c r="C583" s="279"/>
      <c r="D583" s="279"/>
    </row>
    <row r="584" s="266" customFormat="1" spans="2:4">
      <c r="B584" s="279"/>
      <c r="C584" s="279"/>
      <c r="D584" s="279"/>
    </row>
    <row r="585" s="266" customFormat="1" spans="2:4">
      <c r="B585" s="279"/>
      <c r="C585" s="279"/>
      <c r="D585" s="279"/>
    </row>
    <row r="586" s="266" customFormat="1" spans="2:4">
      <c r="B586" s="279"/>
      <c r="C586" s="279"/>
      <c r="D586" s="279"/>
    </row>
    <row r="587" s="266" customFormat="1" spans="2:4">
      <c r="B587" s="279"/>
      <c r="C587" s="279"/>
      <c r="D587" s="279"/>
    </row>
    <row r="588" s="266" customFormat="1" spans="2:4">
      <c r="B588" s="279"/>
      <c r="C588" s="279"/>
      <c r="D588" s="279"/>
    </row>
    <row r="589" s="266" customFormat="1" spans="2:4">
      <c r="B589" s="279"/>
      <c r="C589" s="279"/>
      <c r="D589" s="279"/>
    </row>
    <row r="590" s="266" customFormat="1" spans="2:4">
      <c r="B590" s="279"/>
      <c r="C590" s="279"/>
      <c r="D590" s="279"/>
    </row>
    <row r="591" s="266" customFormat="1" spans="2:4">
      <c r="B591" s="279"/>
      <c r="C591" s="279"/>
      <c r="D591" s="279"/>
    </row>
    <row r="592" s="266" customFormat="1" spans="2:4">
      <c r="B592" s="279"/>
      <c r="C592" s="279"/>
      <c r="D592" s="279"/>
    </row>
    <row r="593" s="266" customFormat="1" spans="2:4">
      <c r="B593" s="279"/>
      <c r="C593" s="279"/>
      <c r="D593" s="279"/>
    </row>
    <row r="594" s="266" customFormat="1" spans="2:4">
      <c r="B594" s="279"/>
      <c r="C594" s="279"/>
      <c r="D594" s="279"/>
    </row>
    <row r="595" s="266" customFormat="1" spans="2:4">
      <c r="B595" s="279"/>
      <c r="C595" s="279"/>
      <c r="D595" s="279"/>
    </row>
    <row r="596" s="266" customFormat="1" spans="2:4">
      <c r="B596" s="279"/>
      <c r="C596" s="279"/>
      <c r="D596" s="279"/>
    </row>
    <row r="597" s="266" customFormat="1" spans="2:4">
      <c r="B597" s="279"/>
      <c r="C597" s="279"/>
      <c r="D597" s="279"/>
    </row>
    <row r="598" s="266" customFormat="1" spans="2:4">
      <c r="B598" s="279"/>
      <c r="C598" s="279"/>
      <c r="D598" s="279"/>
    </row>
    <row r="599" s="266" customFormat="1" spans="2:4">
      <c r="B599" s="279"/>
      <c r="C599" s="279"/>
      <c r="D599" s="279"/>
    </row>
    <row r="600" s="266" customFormat="1" spans="2:4">
      <c r="B600" s="279"/>
      <c r="C600" s="279"/>
      <c r="D600" s="279"/>
    </row>
    <row r="601" s="266" customFormat="1" spans="2:4">
      <c r="B601" s="279"/>
      <c r="C601" s="279"/>
      <c r="D601" s="279"/>
    </row>
    <row r="602" s="266" customFormat="1" spans="2:4">
      <c r="B602" s="279"/>
      <c r="C602" s="279"/>
      <c r="D602" s="279"/>
    </row>
    <row r="603" s="266" customFormat="1" spans="2:4">
      <c r="B603" s="279"/>
      <c r="C603" s="279"/>
      <c r="D603" s="279"/>
    </row>
    <row r="604" s="266" customFormat="1" spans="2:4">
      <c r="B604" s="279"/>
      <c r="C604" s="279"/>
      <c r="D604" s="279"/>
    </row>
    <row r="605" s="266" customFormat="1" spans="2:4">
      <c r="B605" s="279"/>
      <c r="C605" s="279"/>
      <c r="D605" s="279"/>
    </row>
    <row r="606" s="266" customFormat="1" spans="2:4">
      <c r="B606" s="279"/>
      <c r="C606" s="279"/>
      <c r="D606" s="279"/>
    </row>
    <row r="607" s="266" customFormat="1" spans="2:4">
      <c r="B607" s="279"/>
      <c r="C607" s="279"/>
      <c r="D607" s="279"/>
    </row>
    <row r="608" s="266" customFormat="1" spans="2:4">
      <c r="B608" s="279"/>
      <c r="C608" s="279"/>
      <c r="D608" s="279"/>
    </row>
    <row r="609" s="266" customFormat="1" spans="2:4">
      <c r="B609" s="279"/>
      <c r="C609" s="279"/>
      <c r="D609" s="279"/>
    </row>
    <row r="610" s="266" customFormat="1" spans="2:4">
      <c r="B610" s="279"/>
      <c r="C610" s="279"/>
      <c r="D610" s="279"/>
    </row>
    <row r="611" s="266" customFormat="1" spans="2:4">
      <c r="B611" s="279"/>
      <c r="C611" s="279"/>
      <c r="D611" s="279"/>
    </row>
    <row r="612" s="266" customFormat="1" spans="2:4">
      <c r="B612" s="279"/>
      <c r="C612" s="279"/>
      <c r="D612" s="279"/>
    </row>
    <row r="613" s="266" customFormat="1" spans="2:4">
      <c r="B613" s="279"/>
      <c r="C613" s="279"/>
      <c r="D613" s="279"/>
    </row>
    <row r="614" s="266" customFormat="1" spans="2:4">
      <c r="B614" s="279"/>
      <c r="C614" s="279"/>
      <c r="D614" s="279"/>
    </row>
    <row r="615" s="266" customFormat="1" spans="2:4">
      <c r="B615" s="279"/>
      <c r="C615" s="279"/>
      <c r="D615" s="279"/>
    </row>
    <row r="616" s="266" customFormat="1" spans="2:4">
      <c r="B616" s="279"/>
      <c r="C616" s="279"/>
      <c r="D616" s="279"/>
    </row>
    <row r="617" s="266" customFormat="1" spans="2:4">
      <c r="B617" s="279"/>
      <c r="C617" s="279"/>
      <c r="D617" s="279"/>
    </row>
    <row r="618" s="266" customFormat="1" spans="2:4">
      <c r="B618" s="279"/>
      <c r="C618" s="279"/>
      <c r="D618" s="279"/>
    </row>
    <row r="619" s="266" customFormat="1" spans="2:4">
      <c r="B619" s="279"/>
      <c r="C619" s="279"/>
      <c r="D619" s="279"/>
    </row>
    <row r="620" s="266" customFormat="1" spans="2:4">
      <c r="B620" s="279"/>
      <c r="C620" s="279"/>
      <c r="D620" s="279"/>
    </row>
    <row r="621" s="266" customFormat="1" spans="2:4">
      <c r="B621" s="279"/>
      <c r="C621" s="279"/>
      <c r="D621" s="279"/>
    </row>
    <row r="622" s="266" customFormat="1" spans="2:4">
      <c r="B622" s="279"/>
      <c r="C622" s="279"/>
      <c r="D622" s="279"/>
    </row>
    <row r="623" s="266" customFormat="1" spans="2:4">
      <c r="B623" s="279"/>
      <c r="C623" s="279"/>
      <c r="D623" s="279"/>
    </row>
    <row r="624" s="266" customFormat="1" spans="2:4">
      <c r="B624" s="279"/>
      <c r="C624" s="279"/>
      <c r="D624" s="279"/>
    </row>
    <row r="625" s="266" customFormat="1" spans="2:4">
      <c r="B625" s="279"/>
      <c r="C625" s="279"/>
      <c r="D625" s="279"/>
    </row>
    <row r="626" s="266" customFormat="1" spans="2:4">
      <c r="B626" s="279"/>
      <c r="C626" s="279"/>
      <c r="D626" s="279"/>
    </row>
    <row r="627" s="266" customFormat="1" spans="2:4">
      <c r="B627" s="279"/>
      <c r="C627" s="279"/>
      <c r="D627" s="279"/>
    </row>
    <row r="628" s="266" customFormat="1" spans="2:4">
      <c r="B628" s="279"/>
      <c r="C628" s="279"/>
      <c r="D628" s="279"/>
    </row>
    <row r="629" s="266" customFormat="1" spans="2:4">
      <c r="B629" s="279"/>
      <c r="C629" s="279"/>
      <c r="D629" s="279"/>
    </row>
    <row r="630" s="266" customFormat="1" spans="2:4">
      <c r="B630" s="279"/>
      <c r="C630" s="279"/>
      <c r="D630" s="279"/>
    </row>
    <row r="631" s="266" customFormat="1" spans="2:4">
      <c r="B631" s="279"/>
      <c r="C631" s="279"/>
      <c r="D631" s="279"/>
    </row>
    <row r="632" s="266" customFormat="1" spans="2:4">
      <c r="B632" s="279"/>
      <c r="C632" s="279"/>
      <c r="D632" s="279"/>
    </row>
    <row r="633" s="266" customFormat="1" spans="2:4">
      <c r="B633" s="279"/>
      <c r="C633" s="279"/>
      <c r="D633" s="279"/>
    </row>
    <row r="634" s="266" customFormat="1" spans="2:4">
      <c r="B634" s="279"/>
      <c r="C634" s="279"/>
      <c r="D634" s="279"/>
    </row>
    <row r="635" s="266" customFormat="1" spans="2:4">
      <c r="B635" s="279"/>
      <c r="C635" s="279"/>
      <c r="D635" s="279"/>
    </row>
    <row r="636" s="266" customFormat="1" spans="2:4">
      <c r="B636" s="279"/>
      <c r="C636" s="279"/>
      <c r="D636" s="279"/>
    </row>
    <row r="637" s="266" customFormat="1" spans="2:4">
      <c r="B637" s="279"/>
      <c r="C637" s="279"/>
      <c r="D637" s="279"/>
    </row>
    <row r="638" s="266" customFormat="1" spans="2:4">
      <c r="B638" s="279"/>
      <c r="C638" s="279"/>
      <c r="D638" s="279"/>
    </row>
    <row r="639" s="266" customFormat="1" spans="2:4">
      <c r="B639" s="279"/>
      <c r="C639" s="279"/>
      <c r="D639" s="279"/>
    </row>
    <row r="640" s="266" customFormat="1" spans="2:4">
      <c r="B640" s="279"/>
      <c r="C640" s="279"/>
      <c r="D640" s="279"/>
    </row>
    <row r="641" s="266" customFormat="1" spans="2:4">
      <c r="B641" s="279"/>
      <c r="C641" s="279"/>
      <c r="D641" s="279"/>
    </row>
    <row r="642" s="266" customFormat="1" spans="2:4">
      <c r="B642" s="279"/>
      <c r="C642" s="279"/>
      <c r="D642" s="279"/>
    </row>
    <row r="643" s="266" customFormat="1" spans="2:4">
      <c r="B643" s="279"/>
      <c r="C643" s="279"/>
      <c r="D643" s="279"/>
    </row>
    <row r="644" s="266" customFormat="1" spans="2:4">
      <c r="B644" s="279"/>
      <c r="C644" s="279"/>
      <c r="D644" s="279"/>
    </row>
    <row r="645" s="266" customFormat="1" spans="2:4">
      <c r="B645" s="279"/>
      <c r="C645" s="279"/>
      <c r="D645" s="279"/>
    </row>
    <row r="646" s="266" customFormat="1" spans="2:4">
      <c r="B646" s="279"/>
      <c r="C646" s="279"/>
      <c r="D646" s="279"/>
    </row>
    <row r="647" s="266" customFormat="1" spans="2:4">
      <c r="B647" s="279"/>
      <c r="C647" s="279"/>
      <c r="D647" s="279"/>
    </row>
    <row r="648" s="266" customFormat="1" spans="2:4">
      <c r="B648" s="279"/>
      <c r="C648" s="279"/>
      <c r="D648" s="279"/>
    </row>
    <row r="649" s="266" customFormat="1" spans="2:4">
      <c r="B649" s="279"/>
      <c r="C649" s="279"/>
      <c r="D649" s="279"/>
    </row>
    <row r="650" s="266" customFormat="1" spans="2:4">
      <c r="B650" s="279"/>
      <c r="C650" s="279"/>
      <c r="D650" s="279"/>
    </row>
    <row r="651" s="266" customFormat="1" spans="2:4">
      <c r="B651" s="279"/>
      <c r="C651" s="279"/>
      <c r="D651" s="279"/>
    </row>
    <row r="652" s="266" customFormat="1" spans="2:4">
      <c r="B652" s="279"/>
      <c r="C652" s="279"/>
      <c r="D652" s="279"/>
    </row>
    <row r="653" s="266" customFormat="1" spans="2:4">
      <c r="B653" s="279"/>
      <c r="C653" s="279"/>
      <c r="D653" s="279"/>
    </row>
    <row r="654" s="266" customFormat="1" spans="2:4">
      <c r="B654" s="279"/>
      <c r="C654" s="279"/>
      <c r="D654" s="279"/>
    </row>
    <row r="655" s="266" customFormat="1" spans="2:4">
      <c r="B655" s="279"/>
      <c r="C655" s="279"/>
      <c r="D655" s="279"/>
    </row>
    <row r="656" s="266" customFormat="1" spans="2:4">
      <c r="B656" s="279"/>
      <c r="C656" s="279"/>
      <c r="D656" s="279"/>
    </row>
    <row r="657" s="266" customFormat="1" spans="2:4">
      <c r="B657" s="279"/>
      <c r="C657" s="279"/>
      <c r="D657" s="279"/>
    </row>
    <row r="658" s="266" customFormat="1" spans="2:4">
      <c r="B658" s="279"/>
      <c r="C658" s="279"/>
      <c r="D658" s="279"/>
    </row>
    <row r="659" s="266" customFormat="1" spans="2:4">
      <c r="B659" s="279"/>
      <c r="C659" s="279"/>
      <c r="D659" s="279"/>
    </row>
    <row r="660" s="266" customFormat="1" spans="2:4">
      <c r="B660" s="279"/>
      <c r="C660" s="279"/>
      <c r="D660" s="279"/>
    </row>
    <row r="661" s="266" customFormat="1" spans="2:4">
      <c r="B661" s="279"/>
      <c r="C661" s="279"/>
      <c r="D661" s="279"/>
    </row>
    <row r="662" s="266" customFormat="1" spans="2:4">
      <c r="B662" s="279"/>
      <c r="C662" s="279"/>
      <c r="D662" s="279"/>
    </row>
    <row r="663" s="266" customFormat="1" spans="2:4">
      <c r="B663" s="279"/>
      <c r="C663" s="279"/>
      <c r="D663" s="279"/>
    </row>
    <row r="664" s="266" customFormat="1" spans="2:4">
      <c r="B664" s="279"/>
      <c r="C664" s="279"/>
      <c r="D664" s="279"/>
    </row>
    <row r="665" s="266" customFormat="1" spans="2:4">
      <c r="B665" s="279"/>
      <c r="C665" s="279"/>
      <c r="D665" s="279"/>
    </row>
    <row r="666" s="266" customFormat="1" spans="2:4">
      <c r="B666" s="279"/>
      <c r="C666" s="279"/>
      <c r="D666" s="279"/>
    </row>
    <row r="667" s="266" customFormat="1" spans="2:4">
      <c r="B667" s="279"/>
      <c r="C667" s="279"/>
      <c r="D667" s="279"/>
    </row>
    <row r="668" s="266" customFormat="1" spans="2:4">
      <c r="B668" s="279"/>
      <c r="C668" s="279"/>
      <c r="D668" s="279"/>
    </row>
    <row r="669" s="266" customFormat="1" spans="2:4">
      <c r="B669" s="279"/>
      <c r="C669" s="279"/>
      <c r="D669" s="279"/>
    </row>
    <row r="670" s="266" customFormat="1" spans="2:4">
      <c r="B670" s="279"/>
      <c r="C670" s="279"/>
      <c r="D670" s="279"/>
    </row>
    <row r="671" s="266" customFormat="1" spans="2:4">
      <c r="B671" s="279"/>
      <c r="C671" s="279"/>
      <c r="D671" s="279"/>
    </row>
    <row r="672" s="266" customFormat="1" spans="2:4">
      <c r="B672" s="279"/>
      <c r="C672" s="279"/>
      <c r="D672" s="279"/>
    </row>
    <row r="673" s="266" customFormat="1" spans="2:4">
      <c r="B673" s="279"/>
      <c r="C673" s="279"/>
      <c r="D673" s="279"/>
    </row>
    <row r="674" s="266" customFormat="1" spans="2:4">
      <c r="B674" s="279"/>
      <c r="C674" s="279"/>
      <c r="D674" s="279"/>
    </row>
    <row r="675" s="266" customFormat="1" spans="2:4">
      <c r="B675" s="279"/>
      <c r="C675" s="279"/>
      <c r="D675" s="279"/>
    </row>
    <row r="676" s="266" customFormat="1" spans="2:4">
      <c r="B676" s="279"/>
      <c r="C676" s="279"/>
      <c r="D676" s="279"/>
    </row>
    <row r="677" s="266" customFormat="1" spans="2:4">
      <c r="B677" s="279"/>
      <c r="C677" s="279"/>
      <c r="D677" s="279"/>
    </row>
    <row r="678" s="266" customFormat="1" spans="2:4">
      <c r="B678" s="279"/>
      <c r="C678" s="279"/>
      <c r="D678" s="279"/>
    </row>
    <row r="679" s="266" customFormat="1" spans="2:4">
      <c r="B679" s="279"/>
      <c r="C679" s="279"/>
      <c r="D679" s="279"/>
    </row>
    <row r="680" s="266" customFormat="1" spans="2:4">
      <c r="B680" s="279"/>
      <c r="C680" s="279"/>
      <c r="D680" s="279"/>
    </row>
    <row r="681" s="266" customFormat="1" spans="2:4">
      <c r="B681" s="279"/>
      <c r="C681" s="279"/>
      <c r="D681" s="279"/>
    </row>
    <row r="682" s="266" customFormat="1" spans="2:4">
      <c r="B682" s="279"/>
      <c r="C682" s="279"/>
      <c r="D682" s="279"/>
    </row>
    <row r="683" s="266" customFormat="1" spans="2:4">
      <c r="B683" s="279"/>
      <c r="C683" s="279"/>
      <c r="D683" s="279"/>
    </row>
    <row r="684" s="266" customFormat="1" spans="2:4">
      <c r="B684" s="279"/>
      <c r="C684" s="279"/>
      <c r="D684" s="279"/>
    </row>
    <row r="685" s="266" customFormat="1" spans="2:4">
      <c r="B685" s="279"/>
      <c r="C685" s="279"/>
      <c r="D685" s="279"/>
    </row>
    <row r="686" s="266" customFormat="1" spans="2:4">
      <c r="B686" s="279"/>
      <c r="C686" s="279"/>
      <c r="D686" s="279"/>
    </row>
    <row r="687" s="266" customFormat="1" spans="2:4">
      <c r="B687" s="279"/>
      <c r="C687" s="279"/>
      <c r="D687" s="279"/>
    </row>
    <row r="688" s="266" customFormat="1" spans="2:4">
      <c r="B688" s="279"/>
      <c r="C688" s="279"/>
      <c r="D688" s="279"/>
    </row>
    <row r="689" s="266" customFormat="1" spans="2:4">
      <c r="B689" s="279"/>
      <c r="C689" s="279"/>
      <c r="D689" s="279"/>
    </row>
    <row r="690" s="266" customFormat="1" spans="2:4">
      <c r="B690" s="279"/>
      <c r="C690" s="279"/>
      <c r="D690" s="279"/>
    </row>
    <row r="691" s="266" customFormat="1" spans="2:4">
      <c r="B691" s="279"/>
      <c r="C691" s="279"/>
      <c r="D691" s="279"/>
    </row>
    <row r="692" s="266" customFormat="1" spans="2:4">
      <c r="B692" s="279"/>
      <c r="C692" s="279"/>
      <c r="D692" s="279"/>
    </row>
    <row r="693" s="266" customFormat="1" spans="2:4">
      <c r="B693" s="279"/>
      <c r="C693" s="279"/>
      <c r="D693" s="279"/>
    </row>
    <row r="694" s="266" customFormat="1" spans="2:4">
      <c r="B694" s="279"/>
      <c r="C694" s="279"/>
      <c r="D694" s="279"/>
    </row>
    <row r="695" s="266" customFormat="1" spans="2:4">
      <c r="B695" s="279"/>
      <c r="C695" s="279"/>
      <c r="D695" s="279"/>
    </row>
    <row r="696" s="266" customFormat="1" spans="2:4">
      <c r="B696" s="279"/>
      <c r="C696" s="279"/>
      <c r="D696" s="279"/>
    </row>
    <row r="697" s="266" customFormat="1" spans="2:4">
      <c r="B697" s="279"/>
      <c r="C697" s="279"/>
      <c r="D697" s="279"/>
    </row>
    <row r="698" s="266" customFormat="1" spans="2:4">
      <c r="B698" s="279"/>
      <c r="C698" s="279"/>
      <c r="D698" s="279"/>
    </row>
    <row r="699" s="266" customFormat="1" spans="2:4">
      <c r="B699" s="279"/>
      <c r="C699" s="279"/>
      <c r="D699" s="279"/>
    </row>
    <row r="700" s="266" customFormat="1" spans="2:4">
      <c r="B700" s="279"/>
      <c r="C700" s="279"/>
      <c r="D700" s="279"/>
    </row>
    <row r="701" s="266" customFormat="1" spans="2:4">
      <c r="B701" s="279"/>
      <c r="C701" s="279"/>
      <c r="D701" s="279"/>
    </row>
    <row r="702" s="266" customFormat="1" spans="2:4">
      <c r="B702" s="279"/>
      <c r="C702" s="279"/>
      <c r="D702" s="279"/>
    </row>
    <row r="703" s="266" customFormat="1" spans="2:4">
      <c r="B703" s="279"/>
      <c r="C703" s="279"/>
      <c r="D703" s="279"/>
    </row>
    <row r="704" s="266" customFormat="1" spans="2:4">
      <c r="B704" s="279"/>
      <c r="C704" s="279"/>
      <c r="D704" s="279"/>
    </row>
    <row r="705" s="266" customFormat="1" spans="2:4">
      <c r="B705" s="279"/>
      <c r="C705" s="279"/>
      <c r="D705" s="279"/>
    </row>
    <row r="706" s="266" customFormat="1" spans="2:4">
      <c r="B706" s="279"/>
      <c r="C706" s="279"/>
      <c r="D706" s="279"/>
    </row>
    <row r="707" s="266" customFormat="1" spans="2:4">
      <c r="B707" s="279"/>
      <c r="C707" s="279"/>
      <c r="D707" s="279"/>
    </row>
    <row r="708" s="266" customFormat="1" spans="2:4">
      <c r="B708" s="279"/>
      <c r="C708" s="279"/>
      <c r="D708" s="279"/>
    </row>
    <row r="709" s="266" customFormat="1" spans="2:4">
      <c r="B709" s="279"/>
      <c r="C709" s="279"/>
      <c r="D709" s="279"/>
    </row>
    <row r="710" s="266" customFormat="1" spans="2:4">
      <c r="B710" s="279"/>
      <c r="C710" s="279"/>
      <c r="D710" s="279"/>
    </row>
    <row r="711" s="266" customFormat="1" spans="2:4">
      <c r="B711" s="279"/>
      <c r="C711" s="279"/>
      <c r="D711" s="279"/>
    </row>
    <row r="712" s="266" customFormat="1" spans="2:4">
      <c r="B712" s="279"/>
      <c r="C712" s="279"/>
      <c r="D712" s="279"/>
    </row>
    <row r="713" s="266" customFormat="1" spans="2:4">
      <c r="B713" s="279"/>
      <c r="C713" s="279"/>
      <c r="D713" s="279"/>
    </row>
    <row r="714" s="266" customFormat="1" spans="2:4">
      <c r="B714" s="279"/>
      <c r="C714" s="279"/>
      <c r="D714" s="279"/>
    </row>
    <row r="715" s="266" customFormat="1" spans="2:4">
      <c r="B715" s="279"/>
      <c r="C715" s="279"/>
      <c r="D715" s="279"/>
    </row>
    <row r="716" s="266" customFormat="1" spans="2:4">
      <c r="B716" s="279"/>
      <c r="C716" s="279"/>
      <c r="D716" s="279"/>
    </row>
    <row r="717" s="266" customFormat="1" spans="2:4">
      <c r="B717" s="279"/>
      <c r="C717" s="279"/>
      <c r="D717" s="279"/>
    </row>
    <row r="718" s="266" customFormat="1" spans="2:4">
      <c r="B718" s="279"/>
      <c r="C718" s="279"/>
      <c r="D718" s="279"/>
    </row>
    <row r="719" s="266" customFormat="1" spans="2:4">
      <c r="B719" s="279"/>
      <c r="C719" s="279"/>
      <c r="D719" s="279"/>
    </row>
    <row r="720" s="266" customFormat="1" spans="2:4">
      <c r="B720" s="279"/>
      <c r="C720" s="279"/>
      <c r="D720" s="279"/>
    </row>
    <row r="721" s="266" customFormat="1" spans="2:4">
      <c r="B721" s="279"/>
      <c r="C721" s="279"/>
      <c r="D721" s="279"/>
    </row>
    <row r="722" s="266" customFormat="1" spans="2:4">
      <c r="B722" s="279"/>
      <c r="C722" s="279"/>
      <c r="D722" s="279"/>
    </row>
    <row r="723" s="266" customFormat="1" spans="2:4">
      <c r="B723" s="279"/>
      <c r="C723" s="279"/>
      <c r="D723" s="279"/>
    </row>
    <row r="724" s="266" customFormat="1" spans="2:4">
      <c r="B724" s="279"/>
      <c r="C724" s="279"/>
      <c r="D724" s="279"/>
    </row>
    <row r="725" s="266" customFormat="1" spans="2:4">
      <c r="B725" s="279"/>
      <c r="C725" s="279"/>
      <c r="D725" s="279"/>
    </row>
    <row r="726" s="266" customFormat="1" spans="2:4">
      <c r="B726" s="279"/>
      <c r="C726" s="279"/>
      <c r="D726" s="279"/>
    </row>
    <row r="727" s="266" customFormat="1" spans="2:4">
      <c r="B727" s="279"/>
      <c r="C727" s="279"/>
      <c r="D727" s="279"/>
    </row>
    <row r="728" s="266" customFormat="1" spans="2:4">
      <c r="B728" s="279"/>
      <c r="C728" s="279"/>
      <c r="D728" s="279"/>
    </row>
    <row r="729" s="266" customFormat="1" spans="2:4">
      <c r="B729" s="279"/>
      <c r="C729" s="279"/>
      <c r="D729" s="279"/>
    </row>
    <row r="730" s="266" customFormat="1" spans="2:4">
      <c r="B730" s="279"/>
      <c r="C730" s="279"/>
      <c r="D730" s="279"/>
    </row>
    <row r="731" s="266" customFormat="1" spans="2:4">
      <c r="B731" s="279"/>
      <c r="C731" s="279"/>
      <c r="D731" s="279"/>
    </row>
    <row r="732" s="266" customFormat="1" spans="2:4">
      <c r="B732" s="279"/>
      <c r="C732" s="279"/>
      <c r="D732" s="279"/>
    </row>
    <row r="733" s="266" customFormat="1" spans="2:4">
      <c r="B733" s="279"/>
      <c r="C733" s="279"/>
      <c r="D733" s="279"/>
    </row>
    <row r="734" s="266" customFormat="1" spans="2:4">
      <c r="B734" s="279"/>
      <c r="C734" s="279"/>
      <c r="D734" s="279"/>
    </row>
    <row r="735" s="266" customFormat="1" spans="2:4">
      <c r="B735" s="279"/>
      <c r="C735" s="279"/>
      <c r="D735" s="279"/>
    </row>
    <row r="736" s="266" customFormat="1" spans="2:4">
      <c r="B736" s="279"/>
      <c r="C736" s="279"/>
      <c r="D736" s="279"/>
    </row>
    <row r="737" s="266" customFormat="1" spans="2:4">
      <c r="B737" s="279"/>
      <c r="C737" s="279"/>
      <c r="D737" s="279"/>
    </row>
    <row r="738" s="266" customFormat="1" spans="2:4">
      <c r="B738" s="279"/>
      <c r="C738" s="279"/>
      <c r="D738" s="279"/>
    </row>
    <row r="739" s="266" customFormat="1" spans="2:4">
      <c r="B739" s="279"/>
      <c r="C739" s="279"/>
      <c r="D739" s="279"/>
    </row>
    <row r="740" s="266" customFormat="1" spans="2:4">
      <c r="B740" s="279"/>
      <c r="C740" s="279"/>
      <c r="D740" s="279"/>
    </row>
    <row r="741" s="266" customFormat="1" spans="2:4">
      <c r="B741" s="279"/>
      <c r="C741" s="279"/>
      <c r="D741" s="279"/>
    </row>
    <row r="742" s="266" customFormat="1" spans="2:4">
      <c r="B742" s="279"/>
      <c r="C742" s="279"/>
      <c r="D742" s="279"/>
    </row>
    <row r="743" s="266" customFormat="1" spans="2:4">
      <c r="B743" s="279"/>
      <c r="C743" s="279"/>
      <c r="D743" s="279"/>
    </row>
    <row r="744" s="266" customFormat="1" spans="2:4">
      <c r="B744" s="279"/>
      <c r="C744" s="279"/>
      <c r="D744" s="279"/>
    </row>
    <row r="745" s="266" customFormat="1" spans="2:4">
      <c r="B745" s="279"/>
      <c r="C745" s="279"/>
      <c r="D745" s="279"/>
    </row>
    <row r="746" s="266" customFormat="1" spans="2:4">
      <c r="B746" s="279"/>
      <c r="C746" s="279"/>
      <c r="D746" s="279"/>
    </row>
    <row r="747" s="266" customFormat="1" spans="2:4">
      <c r="B747" s="279"/>
      <c r="C747" s="279"/>
      <c r="D747" s="279"/>
    </row>
    <row r="748" s="266" customFormat="1" spans="2:4">
      <c r="B748" s="279"/>
      <c r="C748" s="279"/>
      <c r="D748" s="279"/>
    </row>
    <row r="749" s="266" customFormat="1" spans="2:4">
      <c r="B749" s="279"/>
      <c r="C749" s="279"/>
      <c r="D749" s="279"/>
    </row>
    <row r="750" s="266" customFormat="1" spans="2:4">
      <c r="B750" s="279"/>
      <c r="C750" s="279"/>
      <c r="D750" s="279"/>
    </row>
    <row r="751" s="266" customFormat="1" spans="2:4">
      <c r="B751" s="279"/>
      <c r="C751" s="279"/>
      <c r="D751" s="279"/>
    </row>
    <row r="752" s="266" customFormat="1" spans="2:4">
      <c r="B752" s="279"/>
      <c r="C752" s="279"/>
      <c r="D752" s="279"/>
    </row>
    <row r="753" s="266" customFormat="1" spans="2:4">
      <c r="B753" s="279"/>
      <c r="C753" s="279"/>
      <c r="D753" s="279"/>
    </row>
    <row r="754" s="266" customFormat="1" spans="2:4">
      <c r="B754" s="279"/>
      <c r="C754" s="279"/>
      <c r="D754" s="279"/>
    </row>
    <row r="755" s="266" customFormat="1" spans="2:4">
      <c r="B755" s="279"/>
      <c r="C755" s="279"/>
      <c r="D755" s="279"/>
    </row>
    <row r="756" s="266" customFormat="1" spans="2:4">
      <c r="B756" s="279"/>
      <c r="C756" s="279"/>
      <c r="D756" s="279"/>
    </row>
    <row r="757" s="266" customFormat="1" spans="2:4">
      <c r="B757" s="279"/>
      <c r="C757" s="279"/>
      <c r="D757" s="279"/>
    </row>
    <row r="758" s="266" customFormat="1" spans="2:4">
      <c r="B758" s="279"/>
      <c r="C758" s="279"/>
      <c r="D758" s="279"/>
    </row>
    <row r="759" s="266" customFormat="1" spans="2:4">
      <c r="B759" s="279"/>
      <c r="C759" s="279"/>
      <c r="D759" s="279"/>
    </row>
    <row r="760" s="266" customFormat="1" spans="2:4">
      <c r="B760" s="279"/>
      <c r="C760" s="279"/>
      <c r="D760" s="279"/>
    </row>
    <row r="761" s="266" customFormat="1" spans="2:4">
      <c r="B761" s="279"/>
      <c r="C761" s="279"/>
      <c r="D761" s="279"/>
    </row>
    <row r="762" s="266" customFormat="1" spans="2:4">
      <c r="B762" s="279"/>
      <c r="C762" s="279"/>
      <c r="D762" s="279"/>
    </row>
    <row r="763" s="266" customFormat="1" spans="2:4">
      <c r="B763" s="279"/>
      <c r="C763" s="279"/>
      <c r="D763" s="279"/>
    </row>
    <row r="764" s="266" customFormat="1" spans="2:4">
      <c r="B764" s="279"/>
      <c r="C764" s="279"/>
      <c r="D764" s="279"/>
    </row>
    <row r="765" s="266" customFormat="1" spans="2:4">
      <c r="B765" s="279"/>
      <c r="C765" s="279"/>
      <c r="D765" s="279"/>
    </row>
    <row r="766" s="266" customFormat="1" spans="2:4">
      <c r="B766" s="279"/>
      <c r="C766" s="279"/>
      <c r="D766" s="279"/>
    </row>
    <row r="767" s="266" customFormat="1" spans="2:4">
      <c r="B767" s="279"/>
      <c r="C767" s="279"/>
      <c r="D767" s="279"/>
    </row>
    <row r="768" s="266" customFormat="1" spans="2:4">
      <c r="B768" s="279"/>
      <c r="C768" s="279"/>
      <c r="D768" s="279"/>
    </row>
    <row r="769" s="266" customFormat="1" spans="2:4">
      <c r="B769" s="279"/>
      <c r="C769" s="279"/>
      <c r="D769" s="279"/>
    </row>
    <row r="770" s="266" customFormat="1" spans="2:4">
      <c r="B770" s="279"/>
      <c r="C770" s="279"/>
      <c r="D770" s="279"/>
    </row>
    <row r="771" s="266" customFormat="1" spans="2:4">
      <c r="B771" s="279"/>
      <c r="C771" s="279"/>
      <c r="D771" s="279"/>
    </row>
    <row r="772" s="266" customFormat="1" spans="2:4">
      <c r="B772" s="279"/>
      <c r="C772" s="279"/>
      <c r="D772" s="279"/>
    </row>
    <row r="773" s="266" customFormat="1" spans="2:4">
      <c r="B773" s="279"/>
      <c r="C773" s="279"/>
      <c r="D773" s="279"/>
    </row>
    <row r="774" s="266" customFormat="1" spans="2:4">
      <c r="B774" s="279"/>
      <c r="C774" s="279"/>
      <c r="D774" s="279"/>
    </row>
    <row r="775" s="266" customFormat="1" spans="2:4">
      <c r="B775" s="279"/>
      <c r="C775" s="279"/>
      <c r="D775" s="279"/>
    </row>
    <row r="776" s="266" customFormat="1" spans="2:4">
      <c r="B776" s="279"/>
      <c r="C776" s="279"/>
      <c r="D776" s="279"/>
    </row>
    <row r="777" s="266" customFormat="1" spans="2:4">
      <c r="B777" s="279"/>
      <c r="C777" s="279"/>
      <c r="D777" s="279"/>
    </row>
    <row r="778" s="266" customFormat="1" spans="2:4">
      <c r="B778" s="279"/>
      <c r="C778" s="279"/>
      <c r="D778" s="279"/>
    </row>
    <row r="779" s="266" customFormat="1" spans="2:4">
      <c r="B779" s="279"/>
      <c r="C779" s="279"/>
      <c r="D779" s="279"/>
    </row>
    <row r="780" s="266" customFormat="1" spans="2:4">
      <c r="B780" s="279"/>
      <c r="C780" s="279"/>
      <c r="D780" s="279"/>
    </row>
    <row r="781" s="266" customFormat="1" spans="2:4">
      <c r="B781" s="279"/>
      <c r="C781" s="279"/>
      <c r="D781" s="279"/>
    </row>
    <row r="782" s="266" customFormat="1" spans="2:4">
      <c r="B782" s="279"/>
      <c r="C782" s="279"/>
      <c r="D782" s="279"/>
    </row>
    <row r="783" s="266" customFormat="1" spans="2:4">
      <c r="B783" s="279"/>
      <c r="C783" s="279"/>
      <c r="D783" s="279"/>
    </row>
    <row r="784" s="266" customFormat="1" spans="2:4">
      <c r="B784" s="279"/>
      <c r="C784" s="279"/>
      <c r="D784" s="279"/>
    </row>
    <row r="785" s="266" customFormat="1" spans="2:4">
      <c r="B785" s="279"/>
      <c r="C785" s="279"/>
      <c r="D785" s="279"/>
    </row>
    <row r="786" s="266" customFormat="1" spans="2:4">
      <c r="B786" s="279"/>
      <c r="C786" s="279"/>
      <c r="D786" s="279"/>
    </row>
    <row r="787" s="266" customFormat="1" spans="2:4">
      <c r="B787" s="279"/>
      <c r="C787" s="279"/>
      <c r="D787" s="279"/>
    </row>
    <row r="788" s="266" customFormat="1" spans="2:4">
      <c r="B788" s="279"/>
      <c r="C788" s="279"/>
      <c r="D788" s="279"/>
    </row>
    <row r="789" s="266" customFormat="1" spans="2:4">
      <c r="B789" s="279"/>
      <c r="C789" s="279"/>
      <c r="D789" s="279"/>
    </row>
    <row r="790" s="266" customFormat="1" spans="2:4">
      <c r="B790" s="279"/>
      <c r="C790" s="279"/>
      <c r="D790" s="279"/>
    </row>
    <row r="791" s="266" customFormat="1" spans="2:4">
      <c r="B791" s="279"/>
      <c r="C791" s="279"/>
      <c r="D791" s="279"/>
    </row>
    <row r="792" s="266" customFormat="1" spans="2:4">
      <c r="B792" s="279"/>
      <c r="C792" s="279"/>
      <c r="D792" s="279"/>
    </row>
    <row r="793" s="266" customFormat="1" spans="2:4">
      <c r="B793" s="279"/>
      <c r="C793" s="279"/>
      <c r="D793" s="279"/>
    </row>
    <row r="794" s="266" customFormat="1" spans="2:4">
      <c r="B794" s="279"/>
      <c r="C794" s="279"/>
      <c r="D794" s="279"/>
    </row>
    <row r="795" s="266" customFormat="1" spans="2:4">
      <c r="B795" s="279"/>
      <c r="C795" s="279"/>
      <c r="D795" s="279"/>
    </row>
    <row r="796" s="266" customFormat="1" spans="2:4">
      <c r="B796" s="279"/>
      <c r="C796" s="279"/>
      <c r="D796" s="279"/>
    </row>
    <row r="797" s="266" customFormat="1" spans="2:4">
      <c r="B797" s="279"/>
      <c r="C797" s="279"/>
      <c r="D797" s="279"/>
    </row>
    <row r="798" s="266" customFormat="1" spans="2:4">
      <c r="B798" s="279"/>
      <c r="C798" s="279"/>
      <c r="D798" s="279"/>
    </row>
    <row r="799" s="266" customFormat="1" spans="2:4">
      <c r="B799" s="279"/>
      <c r="C799" s="279"/>
      <c r="D799" s="279"/>
    </row>
    <row r="800" s="266" customFormat="1" spans="2:4">
      <c r="B800" s="279"/>
      <c r="C800" s="279"/>
      <c r="D800" s="279"/>
    </row>
    <row r="801" s="266" customFormat="1" spans="2:4">
      <c r="B801" s="279"/>
      <c r="C801" s="279"/>
      <c r="D801" s="279"/>
    </row>
    <row r="802" s="266" customFormat="1" spans="2:4">
      <c r="B802" s="279"/>
      <c r="C802" s="279"/>
      <c r="D802" s="279"/>
    </row>
    <row r="803" s="266" customFormat="1" spans="2:4">
      <c r="B803" s="279"/>
      <c r="C803" s="279"/>
      <c r="D803" s="279"/>
    </row>
    <row r="804" s="266" customFormat="1" spans="2:4">
      <c r="B804" s="279"/>
      <c r="C804" s="279"/>
      <c r="D804" s="279"/>
    </row>
    <row r="805" s="266" customFormat="1" spans="2:4">
      <c r="B805" s="279"/>
      <c r="C805" s="279"/>
      <c r="D805" s="279"/>
    </row>
    <row r="806" s="266" customFormat="1" spans="2:4">
      <c r="B806" s="279"/>
      <c r="C806" s="279"/>
      <c r="D806" s="279"/>
    </row>
    <row r="807" s="266" customFormat="1" spans="2:4">
      <c r="B807" s="279"/>
      <c r="C807" s="279"/>
      <c r="D807" s="279"/>
    </row>
    <row r="808" s="266" customFormat="1" spans="2:4">
      <c r="B808" s="279"/>
      <c r="C808" s="279"/>
      <c r="D808" s="279"/>
    </row>
    <row r="809" s="266" customFormat="1" spans="2:4">
      <c r="B809" s="279"/>
      <c r="C809" s="279"/>
      <c r="D809" s="279"/>
    </row>
    <row r="810" s="266" customFormat="1" spans="2:4">
      <c r="B810" s="279"/>
      <c r="C810" s="279"/>
      <c r="D810" s="279"/>
    </row>
    <row r="811" s="266" customFormat="1" spans="2:4">
      <c r="B811" s="279"/>
      <c r="C811" s="279"/>
      <c r="D811" s="279"/>
    </row>
    <row r="812" s="266" customFormat="1" spans="2:4">
      <c r="B812" s="279"/>
      <c r="C812" s="279"/>
      <c r="D812" s="279"/>
    </row>
    <row r="813" s="266" customFormat="1" spans="2:4">
      <c r="B813" s="279"/>
      <c r="C813" s="279"/>
      <c r="D813" s="279"/>
    </row>
    <row r="814" s="266" customFormat="1" spans="2:4">
      <c r="B814" s="279"/>
      <c r="C814" s="279"/>
      <c r="D814" s="279"/>
    </row>
    <row r="815" s="266" customFormat="1" spans="2:4">
      <c r="B815" s="279"/>
      <c r="C815" s="279"/>
      <c r="D815" s="279"/>
    </row>
    <row r="816" s="266" customFormat="1" spans="2:4">
      <c r="B816" s="279"/>
      <c r="C816" s="279"/>
      <c r="D816" s="279"/>
    </row>
    <row r="817" s="266" customFormat="1" spans="2:4">
      <c r="B817" s="279"/>
      <c r="C817" s="279"/>
      <c r="D817" s="279"/>
    </row>
    <row r="818" s="266" customFormat="1" spans="2:4">
      <c r="B818" s="279"/>
      <c r="C818" s="279"/>
      <c r="D818" s="279"/>
    </row>
    <row r="819" s="266" customFormat="1" spans="2:4">
      <c r="B819" s="279"/>
      <c r="C819" s="279"/>
      <c r="D819" s="279"/>
    </row>
    <row r="820" s="266" customFormat="1" spans="2:4">
      <c r="B820" s="279"/>
      <c r="C820" s="279"/>
      <c r="D820" s="279"/>
    </row>
    <row r="821" s="266" customFormat="1" spans="2:4">
      <c r="B821" s="279"/>
      <c r="C821" s="279"/>
      <c r="D821" s="279"/>
    </row>
    <row r="822" s="266" customFormat="1" spans="2:4">
      <c r="B822" s="279"/>
      <c r="C822" s="279"/>
      <c r="D822" s="279"/>
    </row>
    <row r="823" s="266" customFormat="1" spans="2:4">
      <c r="B823" s="279"/>
      <c r="C823" s="279"/>
      <c r="D823" s="279"/>
    </row>
    <row r="824" s="266" customFormat="1" spans="2:4">
      <c r="B824" s="279"/>
      <c r="C824" s="279"/>
      <c r="D824" s="279"/>
    </row>
    <row r="825" s="266" customFormat="1" spans="2:4">
      <c r="B825" s="279"/>
      <c r="C825" s="279"/>
      <c r="D825" s="279"/>
    </row>
    <row r="826" s="266" customFormat="1" spans="2:4">
      <c r="B826" s="279"/>
      <c r="C826" s="279"/>
      <c r="D826" s="279"/>
    </row>
    <row r="827" s="266" customFormat="1" spans="2:4">
      <c r="B827" s="279"/>
      <c r="C827" s="279"/>
      <c r="D827" s="279"/>
    </row>
    <row r="828" s="266" customFormat="1" spans="2:4">
      <c r="B828" s="279"/>
      <c r="C828" s="279"/>
      <c r="D828" s="279"/>
    </row>
    <row r="829" s="266" customFormat="1" spans="2:4">
      <c r="B829" s="279"/>
      <c r="C829" s="279"/>
      <c r="D829" s="279"/>
    </row>
    <row r="830" s="266" customFormat="1" spans="2:4">
      <c r="B830" s="279"/>
      <c r="C830" s="279"/>
      <c r="D830" s="279"/>
    </row>
    <row r="831" s="266" customFormat="1" spans="2:4">
      <c r="B831" s="279"/>
      <c r="C831" s="279"/>
      <c r="D831" s="279"/>
    </row>
    <row r="832" s="266" customFormat="1" spans="2:4">
      <c r="B832" s="279"/>
      <c r="C832" s="279"/>
      <c r="D832" s="279"/>
    </row>
    <row r="833" s="266" customFormat="1" spans="2:4">
      <c r="B833" s="279"/>
      <c r="C833" s="279"/>
      <c r="D833" s="279"/>
    </row>
    <row r="834" s="266" customFormat="1" spans="2:4">
      <c r="B834" s="279"/>
      <c r="C834" s="279"/>
      <c r="D834" s="279"/>
    </row>
    <row r="835" s="266" customFormat="1" spans="2:4">
      <c r="B835" s="279"/>
      <c r="C835" s="279"/>
      <c r="D835" s="279"/>
    </row>
    <row r="836" s="266" customFormat="1" spans="2:4">
      <c r="B836" s="279"/>
      <c r="C836" s="279"/>
      <c r="D836" s="279"/>
    </row>
    <row r="837" s="266" customFormat="1" spans="2:4">
      <c r="B837" s="279"/>
      <c r="C837" s="279"/>
      <c r="D837" s="279"/>
    </row>
    <row r="838" s="266" customFormat="1" spans="2:4">
      <c r="B838" s="279"/>
      <c r="C838" s="279"/>
      <c r="D838" s="279"/>
    </row>
    <row r="839" s="266" customFormat="1" spans="2:4">
      <c r="B839" s="279"/>
      <c r="C839" s="279"/>
      <c r="D839" s="279"/>
    </row>
    <row r="840" s="266" customFormat="1" spans="2:4">
      <c r="B840" s="279"/>
      <c r="C840" s="279"/>
      <c r="D840" s="279"/>
    </row>
    <row r="841" s="266" customFormat="1" spans="2:4">
      <c r="B841" s="279"/>
      <c r="C841" s="279"/>
      <c r="D841" s="279"/>
    </row>
    <row r="842" s="266" customFormat="1" spans="2:4">
      <c r="B842" s="279"/>
      <c r="C842" s="279"/>
      <c r="D842" s="279"/>
    </row>
    <row r="843" s="266" customFormat="1" spans="2:4">
      <c r="B843" s="279"/>
      <c r="C843" s="279"/>
      <c r="D843" s="279"/>
    </row>
    <row r="844" s="266" customFormat="1" spans="2:4">
      <c r="B844" s="279"/>
      <c r="C844" s="279"/>
      <c r="D844" s="279"/>
    </row>
    <row r="845" s="266" customFormat="1" spans="2:4">
      <c r="B845" s="279"/>
      <c r="C845" s="279"/>
      <c r="D845" s="279"/>
    </row>
    <row r="846" s="266" customFormat="1" spans="2:4">
      <c r="B846" s="279"/>
      <c r="C846" s="279"/>
      <c r="D846" s="279"/>
    </row>
    <row r="847" s="266" customFormat="1" spans="2:4">
      <c r="B847" s="279"/>
      <c r="C847" s="279"/>
      <c r="D847" s="279"/>
    </row>
    <row r="848" s="266" customFormat="1" spans="2:4">
      <c r="B848" s="279"/>
      <c r="C848" s="279"/>
      <c r="D848" s="279"/>
    </row>
    <row r="849" s="266" customFormat="1" spans="2:4">
      <c r="B849" s="279"/>
      <c r="C849" s="279"/>
      <c r="D849" s="279"/>
    </row>
    <row r="850" s="266" customFormat="1" spans="2:4">
      <c r="B850" s="279"/>
      <c r="C850" s="279"/>
      <c r="D850" s="279"/>
    </row>
    <row r="851" s="266" customFormat="1" spans="2:4">
      <c r="B851" s="279"/>
      <c r="C851" s="279"/>
      <c r="D851" s="279"/>
    </row>
    <row r="852" s="266" customFormat="1" spans="2:4">
      <c r="B852" s="279"/>
      <c r="C852" s="279"/>
      <c r="D852" s="279"/>
    </row>
    <row r="853" s="266" customFormat="1" spans="2:4">
      <c r="B853" s="279"/>
      <c r="C853" s="279"/>
      <c r="D853" s="279"/>
    </row>
    <row r="854" s="266" customFormat="1" spans="2:4">
      <c r="B854" s="279"/>
      <c r="C854" s="279"/>
      <c r="D854" s="279"/>
    </row>
    <row r="855" s="266" customFormat="1" spans="2:4">
      <c r="B855" s="279"/>
      <c r="C855" s="279"/>
      <c r="D855" s="279"/>
    </row>
    <row r="856" s="266" customFormat="1" spans="2:4">
      <c r="B856" s="279"/>
      <c r="C856" s="279"/>
      <c r="D856" s="279"/>
    </row>
    <row r="857" s="266" customFormat="1" spans="2:4">
      <c r="B857" s="279"/>
      <c r="C857" s="279"/>
      <c r="D857" s="279"/>
    </row>
    <row r="858" s="266" customFormat="1" spans="2:4">
      <c r="B858" s="279"/>
      <c r="C858" s="279"/>
      <c r="D858" s="279"/>
    </row>
    <row r="859" s="266" customFormat="1" spans="2:4">
      <c r="B859" s="279"/>
      <c r="C859" s="279"/>
      <c r="D859" s="279"/>
    </row>
    <row r="860" s="266" customFormat="1" spans="2:4">
      <c r="B860" s="279"/>
      <c r="C860" s="279"/>
      <c r="D860" s="279"/>
    </row>
    <row r="861" s="266" customFormat="1" spans="2:4">
      <c r="B861" s="279"/>
      <c r="C861" s="279"/>
      <c r="D861" s="279"/>
    </row>
    <row r="862" s="266" customFormat="1" spans="2:4">
      <c r="B862" s="279"/>
      <c r="C862" s="279"/>
      <c r="D862" s="279"/>
    </row>
    <row r="863" s="266" customFormat="1" spans="2:4">
      <c r="B863" s="279"/>
      <c r="C863" s="279"/>
      <c r="D863" s="279"/>
    </row>
    <row r="864" s="266" customFormat="1" spans="2:4">
      <c r="B864" s="279"/>
      <c r="C864" s="279"/>
      <c r="D864" s="279"/>
    </row>
    <row r="865" s="266" customFormat="1" spans="2:4">
      <c r="B865" s="279"/>
      <c r="C865" s="279"/>
      <c r="D865" s="279"/>
    </row>
    <row r="866" s="266" customFormat="1" spans="2:4">
      <c r="B866" s="279"/>
      <c r="C866" s="279"/>
      <c r="D866" s="279"/>
    </row>
    <row r="867" s="266" customFormat="1" spans="2:4">
      <c r="B867" s="279"/>
      <c r="C867" s="279"/>
      <c r="D867" s="279"/>
    </row>
    <row r="868" s="266" customFormat="1" spans="2:4">
      <c r="B868" s="279"/>
      <c r="C868" s="279"/>
      <c r="D868" s="279"/>
    </row>
    <row r="869" s="266" customFormat="1" spans="2:4">
      <c r="B869" s="279"/>
      <c r="C869" s="279"/>
      <c r="D869" s="279"/>
    </row>
    <row r="870" s="266" customFormat="1" spans="2:4">
      <c r="B870" s="279"/>
      <c r="C870" s="279"/>
      <c r="D870" s="279"/>
    </row>
    <row r="871" s="266" customFormat="1" spans="2:4">
      <c r="B871" s="279"/>
      <c r="C871" s="279"/>
      <c r="D871" s="279"/>
    </row>
    <row r="872" s="266" customFormat="1" spans="2:4">
      <c r="B872" s="279"/>
      <c r="C872" s="279"/>
      <c r="D872" s="279"/>
    </row>
    <row r="873" s="266" customFormat="1" spans="2:4">
      <c r="B873" s="279"/>
      <c r="C873" s="279"/>
      <c r="D873" s="279"/>
    </row>
    <row r="874" s="266" customFormat="1" spans="2:4">
      <c r="B874" s="279"/>
      <c r="C874" s="279"/>
      <c r="D874" s="279"/>
    </row>
    <row r="875" s="266" customFormat="1" spans="2:4">
      <c r="B875" s="279"/>
      <c r="C875" s="279"/>
      <c r="D875" s="279"/>
    </row>
    <row r="876" s="266" customFormat="1" spans="2:4">
      <c r="B876" s="279"/>
      <c r="C876" s="279"/>
      <c r="D876" s="279"/>
    </row>
    <row r="877" s="266" customFormat="1" spans="2:4">
      <c r="B877" s="279"/>
      <c r="C877" s="279"/>
      <c r="D877" s="279"/>
    </row>
    <row r="878" s="266" customFormat="1" spans="2:4">
      <c r="B878" s="279"/>
      <c r="C878" s="279"/>
      <c r="D878" s="279"/>
    </row>
    <row r="879" s="266" customFormat="1" spans="2:4">
      <c r="B879" s="279"/>
      <c r="C879" s="279"/>
      <c r="D879" s="279"/>
    </row>
    <row r="880" s="266" customFormat="1" spans="2:4">
      <c r="B880" s="279"/>
      <c r="C880" s="279"/>
      <c r="D880" s="279"/>
    </row>
    <row r="881" s="266" customFormat="1" spans="2:4">
      <c r="B881" s="279"/>
      <c r="C881" s="279"/>
      <c r="D881" s="279"/>
    </row>
    <row r="882" s="266" customFormat="1" spans="2:4">
      <c r="B882" s="279"/>
      <c r="C882" s="279"/>
      <c r="D882" s="279"/>
    </row>
    <row r="883" s="266" customFormat="1" spans="2:4">
      <c r="B883" s="279"/>
      <c r="C883" s="279"/>
      <c r="D883" s="279"/>
    </row>
    <row r="884" s="266" customFormat="1" spans="2:4">
      <c r="B884" s="279"/>
      <c r="C884" s="279"/>
      <c r="D884" s="279"/>
    </row>
    <row r="885" s="266" customFormat="1" spans="2:4">
      <c r="B885" s="279"/>
      <c r="C885" s="279"/>
      <c r="D885" s="279"/>
    </row>
    <row r="886" s="266" customFormat="1" spans="2:4">
      <c r="B886" s="279"/>
      <c r="C886" s="279"/>
      <c r="D886" s="279"/>
    </row>
    <row r="887" s="266" customFormat="1" spans="2:4">
      <c r="B887" s="279"/>
      <c r="C887" s="279"/>
      <c r="D887" s="279"/>
    </row>
    <row r="888" s="266" customFormat="1" spans="2:4">
      <c r="B888" s="279"/>
      <c r="C888" s="279"/>
      <c r="D888" s="279"/>
    </row>
    <row r="889" s="266" customFormat="1" spans="2:4">
      <c r="B889" s="279"/>
      <c r="C889" s="279"/>
      <c r="D889" s="279"/>
    </row>
    <row r="890" s="266" customFormat="1" spans="2:4">
      <c r="B890" s="279"/>
      <c r="C890" s="279"/>
      <c r="D890" s="279"/>
    </row>
    <row r="891" s="266" customFormat="1" spans="2:4">
      <c r="B891" s="279"/>
      <c r="C891" s="279"/>
      <c r="D891" s="279"/>
    </row>
    <row r="892" s="266" customFormat="1" spans="2:4">
      <c r="B892" s="279"/>
      <c r="C892" s="279"/>
      <c r="D892" s="279"/>
    </row>
    <row r="893" s="266" customFormat="1" spans="2:4">
      <c r="B893" s="279"/>
      <c r="C893" s="279"/>
      <c r="D893" s="279"/>
    </row>
    <row r="894" s="266" customFormat="1" spans="2:4">
      <c r="B894" s="279"/>
      <c r="C894" s="279"/>
      <c r="D894" s="279"/>
    </row>
    <row r="895" s="266" customFormat="1" spans="2:4">
      <c r="B895" s="279"/>
      <c r="C895" s="279"/>
      <c r="D895" s="279"/>
    </row>
    <row r="896" s="266" customFormat="1" spans="2:4">
      <c r="B896" s="279"/>
      <c r="C896" s="279"/>
      <c r="D896" s="279"/>
    </row>
    <row r="897" s="266" customFormat="1" spans="2:4">
      <c r="B897" s="279"/>
      <c r="C897" s="279"/>
      <c r="D897" s="279"/>
    </row>
    <row r="898" s="266" customFormat="1" spans="2:4">
      <c r="B898" s="279"/>
      <c r="C898" s="279"/>
      <c r="D898" s="279"/>
    </row>
    <row r="899" s="266" customFormat="1" spans="2:4">
      <c r="B899" s="279"/>
      <c r="C899" s="279"/>
      <c r="D899" s="279"/>
    </row>
    <row r="900" s="266" customFormat="1" spans="2:4">
      <c r="B900" s="279"/>
      <c r="C900" s="279"/>
      <c r="D900" s="279"/>
    </row>
    <row r="901" s="266" customFormat="1" spans="2:4">
      <c r="B901" s="279"/>
      <c r="C901" s="279"/>
      <c r="D901" s="279"/>
    </row>
    <row r="902" s="266" customFormat="1" spans="2:4">
      <c r="B902" s="279"/>
      <c r="C902" s="279"/>
      <c r="D902" s="279"/>
    </row>
    <row r="903" s="266" customFormat="1" spans="2:4">
      <c r="B903" s="279"/>
      <c r="C903" s="279"/>
      <c r="D903" s="279"/>
    </row>
    <row r="904" s="266" customFormat="1" spans="2:4">
      <c r="B904" s="279"/>
      <c r="C904" s="279"/>
      <c r="D904" s="279"/>
    </row>
    <row r="905" s="266" customFormat="1" spans="2:4">
      <c r="B905" s="279"/>
      <c r="C905" s="279"/>
      <c r="D905" s="279"/>
    </row>
    <row r="906" s="266" customFormat="1" spans="2:4">
      <c r="B906" s="279"/>
      <c r="C906" s="279"/>
      <c r="D906" s="279"/>
    </row>
    <row r="907" s="266" customFormat="1" spans="2:4">
      <c r="B907" s="279"/>
      <c r="C907" s="279"/>
      <c r="D907" s="279"/>
    </row>
    <row r="908" s="266" customFormat="1" spans="2:4">
      <c r="B908" s="279"/>
      <c r="C908" s="279"/>
      <c r="D908" s="279"/>
    </row>
    <row r="909" s="266" customFormat="1" spans="2:4">
      <c r="B909" s="279"/>
      <c r="C909" s="279"/>
      <c r="D909" s="279"/>
    </row>
    <row r="910" s="266" customFormat="1" spans="2:4">
      <c r="B910" s="279"/>
      <c r="C910" s="279"/>
      <c r="D910" s="279"/>
    </row>
    <row r="911" s="266" customFormat="1" spans="2:4">
      <c r="B911" s="279"/>
      <c r="C911" s="279"/>
      <c r="D911" s="279"/>
    </row>
    <row r="912" s="266" customFormat="1" spans="2:4">
      <c r="B912" s="279"/>
      <c r="C912" s="279"/>
      <c r="D912" s="279"/>
    </row>
    <row r="913" s="266" customFormat="1" spans="2:4">
      <c r="B913" s="279"/>
      <c r="C913" s="279"/>
      <c r="D913" s="279"/>
    </row>
    <row r="914" s="266" customFormat="1" spans="2:4">
      <c r="B914" s="279"/>
      <c r="C914" s="279"/>
      <c r="D914" s="279"/>
    </row>
    <row r="915" s="266" customFormat="1" spans="2:4">
      <c r="B915" s="279"/>
      <c r="C915" s="279"/>
      <c r="D915" s="279"/>
    </row>
    <row r="916" s="266" customFormat="1" spans="2:4">
      <c r="B916" s="279"/>
      <c r="C916" s="279"/>
      <c r="D916" s="279"/>
    </row>
    <row r="917" s="266" customFormat="1" spans="2:4">
      <c r="B917" s="279"/>
      <c r="C917" s="279"/>
      <c r="D917" s="279"/>
    </row>
    <row r="918" s="266" customFormat="1" spans="2:4">
      <c r="B918" s="279"/>
      <c r="C918" s="279"/>
      <c r="D918" s="279"/>
    </row>
    <row r="919" s="266" customFormat="1" spans="2:4">
      <c r="B919" s="279"/>
      <c r="C919" s="279"/>
      <c r="D919" s="279"/>
    </row>
    <row r="920" s="266" customFormat="1" spans="2:4">
      <c r="B920" s="279"/>
      <c r="C920" s="279"/>
      <c r="D920" s="279"/>
    </row>
    <row r="921" s="266" customFormat="1" spans="2:4">
      <c r="B921" s="279"/>
      <c r="C921" s="279"/>
      <c r="D921" s="279"/>
    </row>
    <row r="922" s="266" customFormat="1" spans="2:4">
      <c r="B922" s="279"/>
      <c r="C922" s="279"/>
      <c r="D922" s="279"/>
    </row>
    <row r="923" s="266" customFormat="1" spans="2:4">
      <c r="B923" s="279"/>
      <c r="C923" s="279"/>
      <c r="D923" s="279"/>
    </row>
    <row r="924" s="266" customFormat="1" spans="2:4">
      <c r="B924" s="279"/>
      <c r="C924" s="279"/>
      <c r="D924" s="279"/>
    </row>
    <row r="925" s="266" customFormat="1" spans="2:4">
      <c r="B925" s="279"/>
      <c r="C925" s="279"/>
      <c r="D925" s="279"/>
    </row>
    <row r="926" s="266" customFormat="1" spans="2:4">
      <c r="B926" s="279"/>
      <c r="C926" s="279"/>
      <c r="D926" s="279"/>
    </row>
    <row r="927" s="266" customFormat="1" spans="2:4">
      <c r="B927" s="279"/>
      <c r="C927" s="279"/>
      <c r="D927" s="279"/>
    </row>
    <row r="928" s="266" customFormat="1" spans="2:4">
      <c r="B928" s="279"/>
      <c r="C928" s="279"/>
      <c r="D928" s="279"/>
    </row>
    <row r="929" s="266" customFormat="1" spans="2:4">
      <c r="B929" s="279"/>
      <c r="C929" s="279"/>
      <c r="D929" s="279"/>
    </row>
    <row r="930" s="266" customFormat="1" spans="2:4">
      <c r="B930" s="279"/>
      <c r="C930" s="279"/>
      <c r="D930" s="279"/>
    </row>
    <row r="931" s="266" customFormat="1" spans="2:4">
      <c r="B931" s="279"/>
      <c r="C931" s="279"/>
      <c r="D931" s="279"/>
    </row>
    <row r="932" s="266" customFormat="1" spans="2:4">
      <c r="B932" s="279"/>
      <c r="C932" s="279"/>
      <c r="D932" s="279"/>
    </row>
    <row r="933" s="266" customFormat="1" spans="2:4">
      <c r="B933" s="279"/>
      <c r="C933" s="279"/>
      <c r="D933" s="279"/>
    </row>
    <row r="934" s="266" customFormat="1" spans="2:4">
      <c r="B934" s="279"/>
      <c r="C934" s="279"/>
      <c r="D934" s="279"/>
    </row>
    <row r="935" s="266" customFormat="1" spans="2:4">
      <c r="B935" s="279"/>
      <c r="C935" s="279"/>
      <c r="D935" s="279"/>
    </row>
    <row r="936" s="266" customFormat="1" spans="2:4">
      <c r="B936" s="279"/>
      <c r="C936" s="279"/>
      <c r="D936" s="279"/>
    </row>
    <row r="937" s="266" customFormat="1" spans="2:4">
      <c r="B937" s="279"/>
      <c r="C937" s="279"/>
      <c r="D937" s="279"/>
    </row>
    <row r="938" s="266" customFormat="1" spans="2:4">
      <c r="B938" s="279"/>
      <c r="C938" s="279"/>
      <c r="D938" s="279"/>
    </row>
    <row r="939" s="266" customFormat="1" spans="2:4">
      <c r="B939" s="279"/>
      <c r="C939" s="279"/>
      <c r="D939" s="279"/>
    </row>
    <row r="940" s="266" customFormat="1" spans="2:4">
      <c r="B940" s="279"/>
      <c r="C940" s="279"/>
      <c r="D940" s="279"/>
    </row>
    <row r="941" s="266" customFormat="1" spans="2:4">
      <c r="B941" s="279"/>
      <c r="C941" s="279"/>
      <c r="D941" s="279"/>
    </row>
    <row r="942" s="266" customFormat="1" spans="2:4">
      <c r="B942" s="279"/>
      <c r="C942" s="279"/>
      <c r="D942" s="279"/>
    </row>
    <row r="943" s="266" customFormat="1" spans="2:4">
      <c r="B943" s="279"/>
      <c r="C943" s="279"/>
      <c r="D943" s="279"/>
    </row>
    <row r="944" s="266" customFormat="1" spans="2:4">
      <c r="B944" s="279"/>
      <c r="C944" s="279"/>
      <c r="D944" s="279"/>
    </row>
    <row r="945" s="266" customFormat="1" spans="2:4">
      <c r="B945" s="279"/>
      <c r="C945" s="279"/>
      <c r="D945" s="279"/>
    </row>
    <row r="946" s="266" customFormat="1" spans="2:4">
      <c r="B946" s="279"/>
      <c r="C946" s="279"/>
      <c r="D946" s="279"/>
    </row>
    <row r="947" s="266" customFormat="1" spans="2:4">
      <c r="B947" s="279"/>
      <c r="C947" s="279"/>
      <c r="D947" s="279"/>
    </row>
    <row r="948" s="266" customFormat="1" spans="2:4">
      <c r="B948" s="279"/>
      <c r="C948" s="279"/>
      <c r="D948" s="279"/>
    </row>
    <row r="949" s="266" customFormat="1" spans="2:4">
      <c r="B949" s="279"/>
      <c r="C949" s="279"/>
      <c r="D949" s="279"/>
    </row>
    <row r="950" s="266" customFormat="1" spans="2:4">
      <c r="B950" s="279"/>
      <c r="C950" s="279"/>
      <c r="D950" s="279"/>
    </row>
    <row r="951" s="266" customFormat="1" spans="2:4">
      <c r="B951" s="279"/>
      <c r="C951" s="279"/>
      <c r="D951" s="279"/>
    </row>
    <row r="952" s="266" customFormat="1" spans="2:4">
      <c r="B952" s="279"/>
      <c r="C952" s="279"/>
      <c r="D952" s="279"/>
    </row>
    <row r="953" s="266" customFormat="1" spans="2:4">
      <c r="B953" s="279"/>
      <c r="C953" s="279"/>
      <c r="D953" s="279"/>
    </row>
    <row r="954" s="266" customFormat="1" spans="2:4">
      <c r="B954" s="279"/>
      <c r="C954" s="279"/>
      <c r="D954" s="279"/>
    </row>
    <row r="955" s="266" customFormat="1" spans="2:4">
      <c r="B955" s="279"/>
      <c r="C955" s="279"/>
      <c r="D955" s="279"/>
    </row>
    <row r="956" s="266" customFormat="1" spans="2:4">
      <c r="B956" s="279"/>
      <c r="C956" s="279"/>
      <c r="D956" s="279"/>
    </row>
    <row r="957" s="266" customFormat="1" spans="2:4">
      <c r="B957" s="279"/>
      <c r="C957" s="279"/>
      <c r="D957" s="279"/>
    </row>
    <row r="958" s="266" customFormat="1" spans="2:4">
      <c r="B958" s="279"/>
      <c r="C958" s="279"/>
      <c r="D958" s="279"/>
    </row>
    <row r="959" s="266" customFormat="1" spans="2:4">
      <c r="B959" s="279"/>
      <c r="C959" s="279"/>
      <c r="D959" s="279"/>
    </row>
    <row r="960" s="266" customFormat="1" spans="2:4">
      <c r="B960" s="279"/>
      <c r="C960" s="279"/>
      <c r="D960" s="279"/>
    </row>
    <row r="961" s="266" customFormat="1" spans="2:4">
      <c r="B961" s="279"/>
      <c r="C961" s="279"/>
      <c r="D961" s="279"/>
    </row>
    <row r="962" s="266" customFormat="1" spans="2:4">
      <c r="B962" s="279"/>
      <c r="C962" s="279"/>
      <c r="D962" s="279"/>
    </row>
    <row r="963" s="266" customFormat="1" spans="2:4">
      <c r="B963" s="279"/>
      <c r="C963" s="279"/>
      <c r="D963" s="279"/>
    </row>
    <row r="964" s="266" customFormat="1" spans="2:4">
      <c r="B964" s="279"/>
      <c r="C964" s="279"/>
      <c r="D964" s="279"/>
    </row>
    <row r="965" s="266" customFormat="1" spans="2:4">
      <c r="B965" s="279"/>
      <c r="C965" s="279"/>
      <c r="D965" s="279"/>
    </row>
    <row r="966" s="266" customFormat="1" spans="2:4">
      <c r="B966" s="279"/>
      <c r="C966" s="279"/>
      <c r="D966" s="279"/>
    </row>
    <row r="967" s="266" customFormat="1" spans="2:4">
      <c r="B967" s="279"/>
      <c r="C967" s="279"/>
      <c r="D967" s="279"/>
    </row>
    <row r="968" s="266" customFormat="1" spans="2:4">
      <c r="B968" s="279"/>
      <c r="C968" s="279"/>
      <c r="D968" s="279"/>
    </row>
    <row r="969" s="266" customFormat="1" spans="2:4">
      <c r="B969" s="279"/>
      <c r="C969" s="279"/>
      <c r="D969" s="279"/>
    </row>
    <row r="970" s="266" customFormat="1" spans="2:4">
      <c r="B970" s="279"/>
      <c r="C970" s="279"/>
      <c r="D970" s="279"/>
    </row>
    <row r="971" s="266" customFormat="1" spans="2:4">
      <c r="B971" s="279"/>
      <c r="C971" s="279"/>
      <c r="D971" s="279"/>
    </row>
    <row r="972" s="266" customFormat="1" spans="2:4">
      <c r="B972" s="279"/>
      <c r="C972" s="279"/>
      <c r="D972" s="279"/>
    </row>
    <row r="973" s="266" customFormat="1" spans="2:4">
      <c r="B973" s="279"/>
      <c r="C973" s="279"/>
      <c r="D973" s="279"/>
    </row>
    <row r="974" s="266" customFormat="1" spans="2:4">
      <c r="B974" s="279"/>
      <c r="C974" s="279"/>
      <c r="D974" s="279"/>
    </row>
    <row r="975" s="266" customFormat="1" spans="2:4">
      <c r="B975" s="279"/>
      <c r="C975" s="279"/>
      <c r="D975" s="279"/>
    </row>
    <row r="976" s="266" customFormat="1" spans="2:4">
      <c r="B976" s="279"/>
      <c r="C976" s="279"/>
      <c r="D976" s="279"/>
    </row>
    <row r="977" s="266" customFormat="1" spans="2:4">
      <c r="B977" s="279"/>
      <c r="C977" s="279"/>
      <c r="D977" s="279"/>
    </row>
    <row r="978" s="266" customFormat="1" spans="2:4">
      <c r="B978" s="279"/>
      <c r="C978" s="279"/>
      <c r="D978" s="279"/>
    </row>
    <row r="979" s="266" customFormat="1" spans="2:4">
      <c r="B979" s="279"/>
      <c r="C979" s="279"/>
      <c r="D979" s="279"/>
    </row>
    <row r="980" s="266" customFormat="1" spans="2:4">
      <c r="B980" s="279"/>
      <c r="C980" s="279"/>
      <c r="D980" s="279"/>
    </row>
    <row r="981" s="266" customFormat="1" spans="2:4">
      <c r="B981" s="279"/>
      <c r="C981" s="279"/>
      <c r="D981" s="279"/>
    </row>
    <row r="982" s="266" customFormat="1" spans="2:4">
      <c r="B982" s="279"/>
      <c r="C982" s="279"/>
      <c r="D982" s="279"/>
    </row>
    <row r="983" s="266" customFormat="1" spans="2:4">
      <c r="B983" s="279"/>
      <c r="C983" s="279"/>
      <c r="D983" s="279"/>
    </row>
    <row r="984" s="266" customFormat="1" spans="2:4">
      <c r="B984" s="279"/>
      <c r="C984" s="279"/>
      <c r="D984" s="279"/>
    </row>
    <row r="985" s="266" customFormat="1" spans="2:4">
      <c r="B985" s="279"/>
      <c r="C985" s="279"/>
      <c r="D985" s="279"/>
    </row>
    <row r="986" s="266" customFormat="1" spans="2:4">
      <c r="B986" s="279"/>
      <c r="C986" s="279"/>
      <c r="D986" s="279"/>
    </row>
    <row r="987" s="266" customFormat="1" spans="2:4">
      <c r="B987" s="279"/>
      <c r="C987" s="279"/>
      <c r="D987" s="279"/>
    </row>
    <row r="988" s="266" customFormat="1" spans="2:4">
      <c r="B988" s="279"/>
      <c r="C988" s="279"/>
      <c r="D988" s="279"/>
    </row>
    <row r="989" s="266" customFormat="1" spans="2:4">
      <c r="B989" s="279"/>
      <c r="C989" s="279"/>
      <c r="D989" s="279"/>
    </row>
    <row r="990" s="266" customFormat="1" spans="2:4">
      <c r="B990" s="279"/>
      <c r="C990" s="279"/>
      <c r="D990" s="279"/>
    </row>
    <row r="991" s="266" customFormat="1" spans="2:4">
      <c r="B991" s="279"/>
      <c r="C991" s="279"/>
      <c r="D991" s="279"/>
    </row>
    <row r="992" s="266" customFormat="1" spans="2:4">
      <c r="B992" s="279"/>
      <c r="C992" s="279"/>
      <c r="D992" s="279"/>
    </row>
    <row r="993" s="266" customFormat="1" spans="2:4">
      <c r="B993" s="279"/>
      <c r="C993" s="279"/>
      <c r="D993" s="279"/>
    </row>
    <row r="994" s="266" customFormat="1" spans="2:4">
      <c r="B994" s="279"/>
      <c r="C994" s="279"/>
      <c r="D994" s="279"/>
    </row>
    <row r="995" s="266" customFormat="1" spans="2:4">
      <c r="B995" s="279"/>
      <c r="C995" s="279"/>
      <c r="D995" s="279"/>
    </row>
    <row r="996" s="266" customFormat="1" spans="2:4">
      <c r="B996" s="279"/>
      <c r="C996" s="279"/>
      <c r="D996" s="279"/>
    </row>
    <row r="997" s="266" customFormat="1" spans="2:4">
      <c r="B997" s="279"/>
      <c r="C997" s="279"/>
      <c r="D997" s="279"/>
    </row>
    <row r="998" s="266" customFormat="1" spans="2:4">
      <c r="B998" s="279"/>
      <c r="C998" s="279"/>
      <c r="D998" s="279"/>
    </row>
    <row r="999" s="266" customFormat="1" spans="2:4">
      <c r="B999" s="279"/>
      <c r="C999" s="279"/>
      <c r="D999" s="279"/>
    </row>
    <row r="1000" s="266" customFormat="1" spans="2:4">
      <c r="B1000" s="279"/>
      <c r="C1000" s="279"/>
      <c r="D1000" s="279"/>
    </row>
    <row r="1001" s="266" customFormat="1" spans="2:4">
      <c r="B1001" s="279"/>
      <c r="C1001" s="279"/>
      <c r="D1001" s="279"/>
    </row>
    <row r="1002" s="266" customFormat="1" spans="2:4">
      <c r="B1002" s="279"/>
      <c r="C1002" s="279"/>
      <c r="D1002" s="279"/>
    </row>
    <row r="1003" s="266" customFormat="1" spans="2:4">
      <c r="B1003" s="279"/>
      <c r="C1003" s="279"/>
      <c r="D1003" s="279"/>
    </row>
    <row r="1004" s="266" customFormat="1" spans="2:4">
      <c r="B1004" s="279"/>
      <c r="C1004" s="279"/>
      <c r="D1004" s="279"/>
    </row>
    <row r="1005" s="266" customFormat="1" spans="2:4">
      <c r="B1005" s="279"/>
      <c r="C1005" s="279"/>
      <c r="D1005" s="279"/>
    </row>
    <row r="1006" s="266" customFormat="1" spans="2:4">
      <c r="B1006" s="279"/>
      <c r="C1006" s="279"/>
      <c r="D1006" s="279"/>
    </row>
  </sheetData>
  <mergeCells count="5">
    <mergeCell ref="A2:D2"/>
    <mergeCell ref="A4:A5"/>
    <mergeCell ref="B4:B5"/>
    <mergeCell ref="C4:C5"/>
    <mergeCell ref="D4:D5"/>
  </mergeCells>
  <printOptions horizontalCentered="1"/>
  <pageMargins left="1.10236220472441" right="1.10236220472441" top="1.45669291338583" bottom="1.37795275590551" header="0.511811023622047" footer="0.511811023622047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G224"/>
  <sheetViews>
    <sheetView showZeros="0" zoomScale="90" zoomScaleNormal="90" topLeftCell="A184" workbookViewId="0">
      <selection activeCell="E223" sqref="E223"/>
    </sheetView>
  </sheetViews>
  <sheetFormatPr defaultColWidth="9" defaultRowHeight="13.5" outlineLevelCol="6"/>
  <cols>
    <col min="1" max="1" width="5.1" style="236" customWidth="1"/>
    <col min="2" max="2" width="26.5" style="237" customWidth="1"/>
    <col min="3" max="3" width="16.6666666666667" style="237" customWidth="1"/>
    <col min="4" max="7" width="9.7" style="237" customWidth="1"/>
    <col min="8" max="16384" width="9" style="110"/>
  </cols>
  <sheetData>
    <row r="1" ht="15.75" spans="1:7">
      <c r="A1" s="238" t="s">
        <v>96</v>
      </c>
      <c r="B1" s="239"/>
      <c r="C1" s="240"/>
      <c r="D1" s="240"/>
      <c r="E1" s="240"/>
      <c r="F1" s="241" t="s">
        <v>94</v>
      </c>
      <c r="G1" s="241"/>
    </row>
    <row r="2" ht="24" spans="1:7">
      <c r="A2" s="242" t="s">
        <v>97</v>
      </c>
      <c r="B2" s="242"/>
      <c r="C2" s="242"/>
      <c r="D2" s="242"/>
      <c r="E2" s="242"/>
      <c r="F2" s="242"/>
      <c r="G2" s="242"/>
    </row>
    <row r="3" ht="15.75" spans="1:7">
      <c r="A3" s="243"/>
      <c r="B3" s="240"/>
      <c r="C3" s="240"/>
      <c r="D3" s="240"/>
      <c r="E3" s="240"/>
      <c r="F3" s="240"/>
      <c r="G3" s="244" t="s">
        <v>98</v>
      </c>
    </row>
    <row r="4" ht="15" spans="1:7">
      <c r="A4" s="245" t="s">
        <v>57</v>
      </c>
      <c r="B4" s="246"/>
      <c r="C4" s="247" t="s">
        <v>99</v>
      </c>
      <c r="D4" s="247" t="s">
        <v>100</v>
      </c>
      <c r="E4" s="248" t="s">
        <v>101</v>
      </c>
      <c r="F4" s="249"/>
      <c r="G4" s="250"/>
    </row>
    <row r="5" ht="42" spans="1:7">
      <c r="A5" s="251" t="s">
        <v>102</v>
      </c>
      <c r="B5" s="252" t="s">
        <v>103</v>
      </c>
      <c r="C5" s="253"/>
      <c r="D5" s="253"/>
      <c r="E5" s="254" t="s">
        <v>104</v>
      </c>
      <c r="F5" s="255" t="s">
        <v>105</v>
      </c>
      <c r="G5" s="255" t="s">
        <v>106</v>
      </c>
    </row>
    <row r="6" ht="15" spans="1:7">
      <c r="A6" s="256" t="s">
        <v>107</v>
      </c>
      <c r="B6" s="257" t="s">
        <v>59</v>
      </c>
      <c r="C6" s="258">
        <v>42282</v>
      </c>
      <c r="D6" s="258">
        <v>77105</v>
      </c>
      <c r="E6" s="258">
        <v>30235</v>
      </c>
      <c r="F6" s="259">
        <f t="shared" ref="F6:F69" si="0">IFERROR($E6/C6,"")</f>
        <v>0.715</v>
      </c>
      <c r="G6" s="259">
        <f t="shared" ref="G6:G69" si="1">IFERROR($E6/D6,"")</f>
        <v>0.392</v>
      </c>
    </row>
    <row r="7" ht="15" spans="1:7">
      <c r="A7" s="256" t="s">
        <v>108</v>
      </c>
      <c r="B7" s="257" t="s">
        <v>109</v>
      </c>
      <c r="C7" s="258">
        <v>685</v>
      </c>
      <c r="D7" s="258">
        <v>1034</v>
      </c>
      <c r="E7" s="258">
        <v>398</v>
      </c>
      <c r="F7" s="259">
        <f t="shared" si="0"/>
        <v>0.581</v>
      </c>
      <c r="G7" s="259">
        <f t="shared" si="1"/>
        <v>0.385</v>
      </c>
    </row>
    <row r="8" ht="15" spans="1:7">
      <c r="A8" s="256" t="s">
        <v>110</v>
      </c>
      <c r="B8" s="257" t="s">
        <v>111</v>
      </c>
      <c r="C8" s="258">
        <v>540</v>
      </c>
      <c r="D8" s="258">
        <v>911</v>
      </c>
      <c r="E8" s="258">
        <v>404</v>
      </c>
      <c r="F8" s="259">
        <f t="shared" si="0"/>
        <v>0.748</v>
      </c>
      <c r="G8" s="259">
        <f t="shared" si="1"/>
        <v>0.443</v>
      </c>
    </row>
    <row r="9" ht="15" spans="1:7">
      <c r="A9" s="256" t="s">
        <v>112</v>
      </c>
      <c r="B9" s="257" t="s">
        <v>113</v>
      </c>
      <c r="C9" s="258">
        <v>23771</v>
      </c>
      <c r="D9" s="258">
        <v>49991</v>
      </c>
      <c r="E9" s="258">
        <v>15095</v>
      </c>
      <c r="F9" s="259">
        <f t="shared" si="0"/>
        <v>0.635</v>
      </c>
      <c r="G9" s="259">
        <f t="shared" si="1"/>
        <v>0.302</v>
      </c>
    </row>
    <row r="10" ht="15" spans="1:7">
      <c r="A10" s="256" t="s">
        <v>114</v>
      </c>
      <c r="B10" s="257" t="s">
        <v>115</v>
      </c>
      <c r="C10" s="258">
        <v>1465</v>
      </c>
      <c r="D10" s="258">
        <v>1412</v>
      </c>
      <c r="E10" s="258">
        <v>1139</v>
      </c>
      <c r="F10" s="259">
        <f t="shared" si="0"/>
        <v>0.777</v>
      </c>
      <c r="G10" s="259">
        <f t="shared" si="1"/>
        <v>0.807</v>
      </c>
    </row>
    <row r="11" ht="15" spans="1:7">
      <c r="A11" s="256" t="s">
        <v>116</v>
      </c>
      <c r="B11" s="257" t="s">
        <v>117</v>
      </c>
      <c r="C11" s="258">
        <v>255</v>
      </c>
      <c r="D11" s="258">
        <v>552</v>
      </c>
      <c r="E11" s="258">
        <v>199</v>
      </c>
      <c r="F11" s="259">
        <f t="shared" si="0"/>
        <v>0.78</v>
      </c>
      <c r="G11" s="259">
        <f t="shared" si="1"/>
        <v>0.361</v>
      </c>
    </row>
    <row r="12" ht="15" spans="1:7">
      <c r="A12" s="256" t="s">
        <v>118</v>
      </c>
      <c r="B12" s="257" t="s">
        <v>119</v>
      </c>
      <c r="C12" s="258">
        <v>3781</v>
      </c>
      <c r="D12" s="258">
        <v>3658</v>
      </c>
      <c r="E12" s="258">
        <v>1939</v>
      </c>
      <c r="F12" s="259">
        <f t="shared" si="0"/>
        <v>0.513</v>
      </c>
      <c r="G12" s="259">
        <f t="shared" si="1"/>
        <v>0.53</v>
      </c>
    </row>
    <row r="13" ht="15" spans="1:7">
      <c r="A13" s="256" t="s">
        <v>120</v>
      </c>
      <c r="B13" s="257" t="s">
        <v>121</v>
      </c>
      <c r="C13" s="258">
        <v>0</v>
      </c>
      <c r="D13" s="258">
        <v>0</v>
      </c>
      <c r="E13" s="258">
        <v>0</v>
      </c>
      <c r="F13" s="259" t="str">
        <f t="shared" si="0"/>
        <v/>
      </c>
      <c r="G13" s="259" t="str">
        <f t="shared" si="1"/>
        <v/>
      </c>
    </row>
    <row r="14" ht="15" spans="1:7">
      <c r="A14" s="256" t="s">
        <v>122</v>
      </c>
      <c r="B14" s="257" t="s">
        <v>123</v>
      </c>
      <c r="C14" s="258">
        <v>1100</v>
      </c>
      <c r="D14" s="258">
        <v>919</v>
      </c>
      <c r="E14" s="258">
        <v>848</v>
      </c>
      <c r="F14" s="259">
        <f t="shared" si="0"/>
        <v>0.771</v>
      </c>
      <c r="G14" s="259">
        <f t="shared" si="1"/>
        <v>0.923</v>
      </c>
    </row>
    <row r="15" ht="15" spans="1:7">
      <c r="A15" s="256" t="s">
        <v>124</v>
      </c>
      <c r="B15" s="257" t="s">
        <v>125</v>
      </c>
      <c r="C15" s="258">
        <v>0</v>
      </c>
      <c r="D15" s="258">
        <v>0</v>
      </c>
      <c r="E15" s="258">
        <v>0</v>
      </c>
      <c r="F15" s="259" t="str">
        <f t="shared" si="0"/>
        <v/>
      </c>
      <c r="G15" s="259" t="str">
        <f t="shared" si="1"/>
        <v/>
      </c>
    </row>
    <row r="16" ht="15" spans="1:7">
      <c r="A16" s="256" t="s">
        <v>126</v>
      </c>
      <c r="B16" s="257" t="s">
        <v>127</v>
      </c>
      <c r="C16" s="258">
        <v>2177</v>
      </c>
      <c r="D16" s="258">
        <v>2437</v>
      </c>
      <c r="E16" s="258">
        <v>1425</v>
      </c>
      <c r="F16" s="259">
        <f t="shared" si="0"/>
        <v>0.655</v>
      </c>
      <c r="G16" s="259">
        <f t="shared" si="1"/>
        <v>0.585</v>
      </c>
    </row>
    <row r="17" ht="15" spans="1:7">
      <c r="A17" s="256" t="s">
        <v>128</v>
      </c>
      <c r="B17" s="257" t="s">
        <v>129</v>
      </c>
      <c r="C17" s="258">
        <v>428</v>
      </c>
      <c r="D17" s="258">
        <v>1512</v>
      </c>
      <c r="E17" s="258">
        <v>230</v>
      </c>
      <c r="F17" s="259">
        <f t="shared" si="0"/>
        <v>0.537</v>
      </c>
      <c r="G17" s="259">
        <f t="shared" si="1"/>
        <v>0.152</v>
      </c>
    </row>
    <row r="18" ht="15" spans="1:7">
      <c r="A18" s="256" t="s">
        <v>130</v>
      </c>
      <c r="B18" s="257" t="s">
        <v>131</v>
      </c>
      <c r="C18" s="258">
        <v>0</v>
      </c>
      <c r="D18" s="258">
        <v>0</v>
      </c>
      <c r="E18" s="258">
        <v>0</v>
      </c>
      <c r="F18" s="259" t="str">
        <f t="shared" si="0"/>
        <v/>
      </c>
      <c r="G18" s="259" t="str">
        <f t="shared" si="1"/>
        <v/>
      </c>
    </row>
    <row r="19" ht="15" spans="1:7">
      <c r="A19" s="256" t="s">
        <v>132</v>
      </c>
      <c r="B19" s="257" t="s">
        <v>133</v>
      </c>
      <c r="C19" s="258">
        <v>119</v>
      </c>
      <c r="D19" s="258">
        <v>184</v>
      </c>
      <c r="E19" s="258">
        <v>64</v>
      </c>
      <c r="F19" s="259">
        <f t="shared" si="0"/>
        <v>0.538</v>
      </c>
      <c r="G19" s="259">
        <f t="shared" si="1"/>
        <v>0.348</v>
      </c>
    </row>
    <row r="20" ht="15" spans="1:7">
      <c r="A20" s="256" t="s">
        <v>134</v>
      </c>
      <c r="B20" s="257" t="s">
        <v>135</v>
      </c>
      <c r="C20" s="258">
        <v>0</v>
      </c>
      <c r="D20" s="258">
        <v>0</v>
      </c>
      <c r="E20" s="258">
        <v>0</v>
      </c>
      <c r="F20" s="259" t="str">
        <f t="shared" si="0"/>
        <v/>
      </c>
      <c r="G20" s="259" t="str">
        <f t="shared" si="1"/>
        <v/>
      </c>
    </row>
    <row r="21" ht="15" spans="1:7">
      <c r="A21" s="256" t="s">
        <v>136</v>
      </c>
      <c r="B21" s="257" t="s">
        <v>137</v>
      </c>
      <c r="C21" s="258">
        <v>82</v>
      </c>
      <c r="D21" s="258">
        <v>120</v>
      </c>
      <c r="E21" s="258">
        <v>93</v>
      </c>
      <c r="F21" s="259">
        <f t="shared" si="0"/>
        <v>1.134</v>
      </c>
      <c r="G21" s="259">
        <f t="shared" si="1"/>
        <v>0.775</v>
      </c>
    </row>
    <row r="22" ht="15" spans="1:7">
      <c r="A22" s="256" t="s">
        <v>138</v>
      </c>
      <c r="B22" s="257" t="s">
        <v>139</v>
      </c>
      <c r="C22" s="258">
        <v>31</v>
      </c>
      <c r="D22" s="258">
        <v>81</v>
      </c>
      <c r="E22" s="258">
        <v>29</v>
      </c>
      <c r="F22" s="259">
        <f t="shared" si="0"/>
        <v>0.935</v>
      </c>
      <c r="G22" s="259">
        <f t="shared" si="1"/>
        <v>0.358</v>
      </c>
    </row>
    <row r="23" ht="15" spans="1:7">
      <c r="A23" s="256" t="s">
        <v>140</v>
      </c>
      <c r="B23" s="257" t="s">
        <v>141</v>
      </c>
      <c r="C23" s="258">
        <v>279</v>
      </c>
      <c r="D23" s="258">
        <v>271</v>
      </c>
      <c r="E23" s="258">
        <v>175</v>
      </c>
      <c r="F23" s="259">
        <f t="shared" si="0"/>
        <v>0.627</v>
      </c>
      <c r="G23" s="259">
        <f t="shared" si="1"/>
        <v>0.646</v>
      </c>
    </row>
    <row r="24" ht="15" spans="1:7">
      <c r="A24" s="256" t="s">
        <v>142</v>
      </c>
      <c r="B24" s="257" t="s">
        <v>143</v>
      </c>
      <c r="C24" s="258">
        <v>1549</v>
      </c>
      <c r="D24" s="258">
        <v>2350</v>
      </c>
      <c r="E24" s="258">
        <v>976</v>
      </c>
      <c r="F24" s="259">
        <f t="shared" si="0"/>
        <v>0.63</v>
      </c>
      <c r="G24" s="259">
        <f t="shared" si="1"/>
        <v>0.415</v>
      </c>
    </row>
    <row r="25" ht="15" spans="1:7">
      <c r="A25" s="256" t="s">
        <v>144</v>
      </c>
      <c r="B25" s="257" t="s">
        <v>145</v>
      </c>
      <c r="C25" s="258">
        <v>1714</v>
      </c>
      <c r="D25" s="258">
        <v>661</v>
      </c>
      <c r="E25" s="258">
        <v>265</v>
      </c>
      <c r="F25" s="259">
        <f t="shared" si="0"/>
        <v>0.155</v>
      </c>
      <c r="G25" s="259">
        <f t="shared" si="1"/>
        <v>0.401</v>
      </c>
    </row>
    <row r="26" ht="15" spans="1:7">
      <c r="A26" s="256" t="s">
        <v>146</v>
      </c>
      <c r="B26" s="257" t="s">
        <v>147</v>
      </c>
      <c r="C26" s="258">
        <v>495</v>
      </c>
      <c r="D26" s="258">
        <v>789</v>
      </c>
      <c r="E26" s="258">
        <v>281</v>
      </c>
      <c r="F26" s="259">
        <f t="shared" si="0"/>
        <v>0.568</v>
      </c>
      <c r="G26" s="259">
        <f t="shared" si="1"/>
        <v>0.356</v>
      </c>
    </row>
    <row r="27" ht="15" spans="1:7">
      <c r="A27" s="256" t="s">
        <v>148</v>
      </c>
      <c r="B27" s="257" t="s">
        <v>149</v>
      </c>
      <c r="C27" s="258">
        <v>205</v>
      </c>
      <c r="D27" s="258">
        <v>243</v>
      </c>
      <c r="E27" s="258">
        <v>161</v>
      </c>
      <c r="F27" s="259">
        <f t="shared" si="0"/>
        <v>0.785</v>
      </c>
      <c r="G27" s="259">
        <f t="shared" si="1"/>
        <v>0.663</v>
      </c>
    </row>
    <row r="28" ht="15" spans="1:7">
      <c r="A28" s="256" t="s">
        <v>150</v>
      </c>
      <c r="B28" s="257" t="s">
        <v>151</v>
      </c>
      <c r="C28" s="258">
        <v>0</v>
      </c>
      <c r="D28" s="258">
        <v>0</v>
      </c>
      <c r="E28" s="258">
        <v>0</v>
      </c>
      <c r="F28" s="259" t="str">
        <f t="shared" si="0"/>
        <v/>
      </c>
      <c r="G28" s="259" t="str">
        <f t="shared" si="1"/>
        <v/>
      </c>
    </row>
    <row r="29" ht="15" spans="1:7">
      <c r="A29" s="256" t="s">
        <v>152</v>
      </c>
      <c r="B29" s="257" t="s">
        <v>153</v>
      </c>
      <c r="C29" s="258">
        <v>93</v>
      </c>
      <c r="D29" s="258">
        <v>189</v>
      </c>
      <c r="E29" s="258">
        <v>76</v>
      </c>
      <c r="F29" s="259">
        <f t="shared" si="0"/>
        <v>0.817</v>
      </c>
      <c r="G29" s="259">
        <f t="shared" si="1"/>
        <v>0.402</v>
      </c>
    </row>
    <row r="30" ht="15" spans="1:7">
      <c r="A30" s="256" t="s">
        <v>154</v>
      </c>
      <c r="B30" s="257" t="s">
        <v>155</v>
      </c>
      <c r="C30" s="258">
        <v>0</v>
      </c>
      <c r="D30" s="258">
        <v>0</v>
      </c>
      <c r="E30" s="258">
        <v>0</v>
      </c>
      <c r="F30" s="259" t="str">
        <f t="shared" si="0"/>
        <v/>
      </c>
      <c r="G30" s="259" t="str">
        <f t="shared" si="1"/>
        <v/>
      </c>
    </row>
    <row r="31" ht="15" spans="1:7">
      <c r="A31" s="256" t="s">
        <v>156</v>
      </c>
      <c r="B31" s="257" t="s">
        <v>157</v>
      </c>
      <c r="C31" s="258">
        <v>3184</v>
      </c>
      <c r="D31" s="258">
        <v>3506</v>
      </c>
      <c r="E31" s="258">
        <v>2280</v>
      </c>
      <c r="F31" s="259">
        <f t="shared" si="0"/>
        <v>0.716</v>
      </c>
      <c r="G31" s="259">
        <f t="shared" si="1"/>
        <v>0.65</v>
      </c>
    </row>
    <row r="32" ht="15" spans="1:7">
      <c r="A32" s="256" t="s">
        <v>158</v>
      </c>
      <c r="B32" s="257" t="s">
        <v>159</v>
      </c>
      <c r="C32" s="258">
        <v>0</v>
      </c>
      <c r="D32" s="258">
        <v>0</v>
      </c>
      <c r="E32" s="258">
        <v>0</v>
      </c>
      <c r="F32" s="259" t="str">
        <f t="shared" si="0"/>
        <v/>
      </c>
      <c r="G32" s="259" t="str">
        <f t="shared" si="1"/>
        <v/>
      </c>
    </row>
    <row r="33" ht="15" spans="1:7">
      <c r="A33" s="256" t="s">
        <v>160</v>
      </c>
      <c r="B33" s="257" t="s">
        <v>161</v>
      </c>
      <c r="C33" s="258">
        <v>29</v>
      </c>
      <c r="D33" s="258">
        <v>174</v>
      </c>
      <c r="E33" s="258">
        <v>0</v>
      </c>
      <c r="F33" s="259">
        <f t="shared" si="0"/>
        <v>0</v>
      </c>
      <c r="G33" s="259">
        <f t="shared" si="1"/>
        <v>0</v>
      </c>
    </row>
    <row r="34" ht="15" spans="1:7">
      <c r="A34" s="256" t="s">
        <v>162</v>
      </c>
      <c r="B34" s="257" t="s">
        <v>163</v>
      </c>
      <c r="C34" s="258">
        <v>300</v>
      </c>
      <c r="D34" s="258">
        <v>6111</v>
      </c>
      <c r="E34" s="258">
        <v>4158</v>
      </c>
      <c r="F34" s="259">
        <f t="shared" si="0"/>
        <v>13.86</v>
      </c>
      <c r="G34" s="259">
        <f t="shared" si="1"/>
        <v>0.68</v>
      </c>
    </row>
    <row r="35" ht="15" spans="1:7">
      <c r="A35" s="256" t="s">
        <v>164</v>
      </c>
      <c r="B35" s="257" t="s">
        <v>165</v>
      </c>
      <c r="C35" s="258">
        <v>0</v>
      </c>
      <c r="D35" s="258">
        <v>0</v>
      </c>
      <c r="E35" s="258">
        <v>0</v>
      </c>
      <c r="F35" s="259" t="str">
        <f t="shared" si="0"/>
        <v/>
      </c>
      <c r="G35" s="259" t="str">
        <f t="shared" si="1"/>
        <v/>
      </c>
    </row>
    <row r="36" ht="15" spans="1:7">
      <c r="A36" s="256" t="s">
        <v>166</v>
      </c>
      <c r="B36" s="257" t="s">
        <v>167</v>
      </c>
      <c r="C36" s="258">
        <v>0</v>
      </c>
      <c r="D36" s="258">
        <v>0</v>
      </c>
      <c r="E36" s="258">
        <v>0</v>
      </c>
      <c r="F36" s="259" t="str">
        <f t="shared" si="0"/>
        <v/>
      </c>
      <c r="G36" s="259" t="str">
        <f t="shared" si="1"/>
        <v/>
      </c>
    </row>
    <row r="37" ht="15" spans="1:7">
      <c r="A37" s="256" t="s">
        <v>168</v>
      </c>
      <c r="B37" s="257" t="s">
        <v>169</v>
      </c>
      <c r="C37" s="258">
        <v>0</v>
      </c>
      <c r="D37" s="258">
        <v>0</v>
      </c>
      <c r="E37" s="258">
        <v>0</v>
      </c>
      <c r="F37" s="259" t="str">
        <f t="shared" si="0"/>
        <v/>
      </c>
      <c r="G37" s="259" t="str">
        <f t="shared" si="1"/>
        <v/>
      </c>
    </row>
    <row r="38" ht="15" spans="1:7">
      <c r="A38" s="256" t="s">
        <v>170</v>
      </c>
      <c r="B38" s="257" t="s">
        <v>171</v>
      </c>
      <c r="C38" s="258">
        <v>0</v>
      </c>
      <c r="D38" s="258">
        <v>0</v>
      </c>
      <c r="E38" s="258">
        <v>0</v>
      </c>
      <c r="F38" s="259" t="str">
        <f t="shared" si="0"/>
        <v/>
      </c>
      <c r="G38" s="259" t="str">
        <f t="shared" si="1"/>
        <v/>
      </c>
    </row>
    <row r="39" ht="15" spans="1:7">
      <c r="A39" s="256" t="s">
        <v>172</v>
      </c>
      <c r="B39" s="257" t="s">
        <v>173</v>
      </c>
      <c r="C39" s="258">
        <v>0</v>
      </c>
      <c r="D39" s="258">
        <v>0</v>
      </c>
      <c r="E39" s="258">
        <v>0</v>
      </c>
      <c r="F39" s="259" t="str">
        <f t="shared" si="0"/>
        <v/>
      </c>
      <c r="G39" s="259" t="str">
        <f t="shared" si="1"/>
        <v/>
      </c>
    </row>
    <row r="40" ht="15" spans="1:7">
      <c r="A40" s="256" t="s">
        <v>174</v>
      </c>
      <c r="B40" s="257" t="s">
        <v>175</v>
      </c>
      <c r="C40" s="258">
        <v>0</v>
      </c>
      <c r="D40" s="258">
        <v>0</v>
      </c>
      <c r="E40" s="258">
        <v>0</v>
      </c>
      <c r="F40" s="259" t="str">
        <f t="shared" si="0"/>
        <v/>
      </c>
      <c r="G40" s="259" t="str">
        <f t="shared" si="1"/>
        <v/>
      </c>
    </row>
    <row r="41" ht="15" spans="1:7">
      <c r="A41" s="256" t="s">
        <v>176</v>
      </c>
      <c r="B41" s="257" t="s">
        <v>177</v>
      </c>
      <c r="C41" s="258">
        <v>0</v>
      </c>
      <c r="D41" s="258">
        <v>0</v>
      </c>
      <c r="E41" s="258">
        <v>0</v>
      </c>
      <c r="F41" s="259" t="str">
        <f t="shared" si="0"/>
        <v/>
      </c>
      <c r="G41" s="259" t="str">
        <f t="shared" si="1"/>
        <v/>
      </c>
    </row>
    <row r="42" ht="15" spans="1:7">
      <c r="A42" s="256" t="s">
        <v>178</v>
      </c>
      <c r="B42" s="257" t="s">
        <v>179</v>
      </c>
      <c r="C42" s="258">
        <v>0</v>
      </c>
      <c r="D42" s="258">
        <v>0</v>
      </c>
      <c r="E42" s="258">
        <v>0</v>
      </c>
      <c r="F42" s="259" t="str">
        <f t="shared" si="0"/>
        <v/>
      </c>
      <c r="G42" s="259" t="str">
        <f t="shared" si="1"/>
        <v/>
      </c>
    </row>
    <row r="43" ht="15" spans="1:7">
      <c r="A43" s="256" t="s">
        <v>180</v>
      </c>
      <c r="B43" s="257" t="s">
        <v>181</v>
      </c>
      <c r="C43" s="258">
        <v>0</v>
      </c>
      <c r="D43" s="258">
        <v>0</v>
      </c>
      <c r="E43" s="258">
        <v>0</v>
      </c>
      <c r="F43" s="259" t="str">
        <f t="shared" si="0"/>
        <v/>
      </c>
      <c r="G43" s="259" t="str">
        <f t="shared" si="1"/>
        <v/>
      </c>
    </row>
    <row r="44" ht="15" spans="1:7">
      <c r="A44" s="256" t="s">
        <v>182</v>
      </c>
      <c r="B44" s="257" t="s">
        <v>183</v>
      </c>
      <c r="C44" s="258">
        <v>0</v>
      </c>
      <c r="D44" s="258">
        <v>0</v>
      </c>
      <c r="E44" s="258">
        <v>0</v>
      </c>
      <c r="F44" s="259" t="str">
        <f t="shared" si="0"/>
        <v/>
      </c>
      <c r="G44" s="259" t="str">
        <f t="shared" si="1"/>
        <v/>
      </c>
    </row>
    <row r="45" ht="15" spans="1:7">
      <c r="A45" s="256" t="s">
        <v>184</v>
      </c>
      <c r="B45" s="257" t="s">
        <v>60</v>
      </c>
      <c r="C45" s="258">
        <v>36</v>
      </c>
      <c r="D45" s="258">
        <v>46</v>
      </c>
      <c r="E45" s="258">
        <v>37</v>
      </c>
      <c r="F45" s="259">
        <f t="shared" si="0"/>
        <v>1.028</v>
      </c>
      <c r="G45" s="259">
        <f t="shared" si="1"/>
        <v>0.804</v>
      </c>
    </row>
    <row r="46" ht="15" spans="1:7">
      <c r="A46" s="256" t="s">
        <v>185</v>
      </c>
      <c r="B46" s="257" t="s">
        <v>186</v>
      </c>
      <c r="C46" s="258">
        <v>0</v>
      </c>
      <c r="D46" s="258">
        <v>0</v>
      </c>
      <c r="E46" s="258">
        <v>0</v>
      </c>
      <c r="F46" s="259" t="str">
        <f t="shared" si="0"/>
        <v/>
      </c>
      <c r="G46" s="259" t="str">
        <f t="shared" si="1"/>
        <v/>
      </c>
    </row>
    <row r="47" ht="15" spans="1:7">
      <c r="A47" s="256" t="s">
        <v>187</v>
      </c>
      <c r="B47" s="257" t="s">
        <v>188</v>
      </c>
      <c r="C47" s="258">
        <v>0</v>
      </c>
      <c r="D47" s="258">
        <v>0</v>
      </c>
      <c r="E47" s="258">
        <v>0</v>
      </c>
      <c r="F47" s="259" t="str">
        <f t="shared" si="0"/>
        <v/>
      </c>
      <c r="G47" s="259" t="str">
        <f t="shared" si="1"/>
        <v/>
      </c>
    </row>
    <row r="48" ht="15" spans="1:7">
      <c r="A48" s="256" t="s">
        <v>189</v>
      </c>
      <c r="B48" s="257" t="s">
        <v>190</v>
      </c>
      <c r="C48" s="258">
        <v>0</v>
      </c>
      <c r="D48" s="258">
        <v>0</v>
      </c>
      <c r="E48" s="258">
        <v>0</v>
      </c>
      <c r="F48" s="259" t="str">
        <f t="shared" si="0"/>
        <v/>
      </c>
      <c r="G48" s="259" t="str">
        <f t="shared" si="1"/>
        <v/>
      </c>
    </row>
    <row r="49" ht="15" spans="1:7">
      <c r="A49" s="256" t="s">
        <v>191</v>
      </c>
      <c r="B49" s="257" t="s">
        <v>192</v>
      </c>
      <c r="C49" s="258">
        <v>36</v>
      </c>
      <c r="D49" s="258">
        <v>46</v>
      </c>
      <c r="E49" s="258">
        <v>37</v>
      </c>
      <c r="F49" s="259">
        <f t="shared" si="0"/>
        <v>1.028</v>
      </c>
      <c r="G49" s="259">
        <f t="shared" si="1"/>
        <v>0.804</v>
      </c>
    </row>
    <row r="50" ht="15" spans="1:7">
      <c r="A50" s="256" t="s">
        <v>193</v>
      </c>
      <c r="B50" s="257" t="s">
        <v>194</v>
      </c>
      <c r="C50" s="258">
        <v>0</v>
      </c>
      <c r="D50" s="258">
        <v>0</v>
      </c>
      <c r="E50" s="258">
        <v>0</v>
      </c>
      <c r="F50" s="259" t="str">
        <f t="shared" si="0"/>
        <v/>
      </c>
      <c r="G50" s="259" t="str">
        <f t="shared" si="1"/>
        <v/>
      </c>
    </row>
    <row r="51" ht="15" spans="1:7">
      <c r="A51" s="256" t="s">
        <v>195</v>
      </c>
      <c r="B51" s="257" t="s">
        <v>61</v>
      </c>
      <c r="C51" s="258">
        <v>14764</v>
      </c>
      <c r="D51" s="258">
        <v>14372</v>
      </c>
      <c r="E51" s="258">
        <v>11688</v>
      </c>
      <c r="F51" s="259">
        <f t="shared" si="0"/>
        <v>0.792</v>
      </c>
      <c r="G51" s="259">
        <f t="shared" si="1"/>
        <v>0.813</v>
      </c>
    </row>
    <row r="52" ht="15" spans="1:7">
      <c r="A52" s="256" t="s">
        <v>196</v>
      </c>
      <c r="B52" s="257" t="s">
        <v>197</v>
      </c>
      <c r="C52" s="258">
        <v>0</v>
      </c>
      <c r="D52" s="258">
        <v>0</v>
      </c>
      <c r="E52" s="258">
        <v>0</v>
      </c>
      <c r="F52" s="259" t="str">
        <f t="shared" si="0"/>
        <v/>
      </c>
      <c r="G52" s="259" t="str">
        <f t="shared" si="1"/>
        <v/>
      </c>
    </row>
    <row r="53" ht="15" spans="1:7">
      <c r="A53" s="256" t="s">
        <v>198</v>
      </c>
      <c r="B53" s="257" t="s">
        <v>199</v>
      </c>
      <c r="C53" s="258">
        <v>12817</v>
      </c>
      <c r="D53" s="258">
        <v>11188</v>
      </c>
      <c r="E53" s="258">
        <v>10392</v>
      </c>
      <c r="F53" s="259">
        <f t="shared" si="0"/>
        <v>0.811</v>
      </c>
      <c r="G53" s="259">
        <f t="shared" si="1"/>
        <v>0.929</v>
      </c>
    </row>
    <row r="54" ht="15" spans="1:7">
      <c r="A54" s="256" t="s">
        <v>200</v>
      </c>
      <c r="B54" s="257" t="s">
        <v>201</v>
      </c>
      <c r="C54" s="258">
        <v>0</v>
      </c>
      <c r="D54" s="258">
        <v>0</v>
      </c>
      <c r="E54" s="258">
        <v>0</v>
      </c>
      <c r="F54" s="259" t="str">
        <f t="shared" si="0"/>
        <v/>
      </c>
      <c r="G54" s="259" t="str">
        <f t="shared" si="1"/>
        <v/>
      </c>
    </row>
    <row r="55" ht="15" spans="1:7">
      <c r="A55" s="256" t="s">
        <v>202</v>
      </c>
      <c r="B55" s="257" t="s">
        <v>203</v>
      </c>
      <c r="C55" s="258">
        <v>14</v>
      </c>
      <c r="D55" s="258">
        <v>8</v>
      </c>
      <c r="E55" s="258">
        <v>0</v>
      </c>
      <c r="F55" s="259">
        <f t="shared" si="0"/>
        <v>0</v>
      </c>
      <c r="G55" s="259">
        <f t="shared" si="1"/>
        <v>0</v>
      </c>
    </row>
    <row r="56" ht="15" spans="1:7">
      <c r="A56" s="256" t="s">
        <v>204</v>
      </c>
      <c r="B56" s="257" t="s">
        <v>205</v>
      </c>
      <c r="C56" s="258">
        <v>365</v>
      </c>
      <c r="D56" s="258">
        <v>304</v>
      </c>
      <c r="E56" s="258">
        <v>0</v>
      </c>
      <c r="F56" s="259">
        <f t="shared" si="0"/>
        <v>0</v>
      </c>
      <c r="G56" s="259">
        <f t="shared" si="1"/>
        <v>0</v>
      </c>
    </row>
    <row r="57" ht="15" spans="1:7">
      <c r="A57" s="256" t="s">
        <v>206</v>
      </c>
      <c r="B57" s="257" t="s">
        <v>207</v>
      </c>
      <c r="C57" s="258">
        <v>1434</v>
      </c>
      <c r="D57" s="258">
        <v>2468</v>
      </c>
      <c r="E57" s="258">
        <v>1296</v>
      </c>
      <c r="F57" s="259">
        <f t="shared" si="0"/>
        <v>0.904</v>
      </c>
      <c r="G57" s="259">
        <f t="shared" si="1"/>
        <v>0.525</v>
      </c>
    </row>
    <row r="58" ht="15" spans="1:7">
      <c r="A58" s="256" t="s">
        <v>208</v>
      </c>
      <c r="B58" s="257" t="s">
        <v>209</v>
      </c>
      <c r="C58" s="258">
        <v>134</v>
      </c>
      <c r="D58" s="258">
        <v>387</v>
      </c>
      <c r="E58" s="258">
        <v>0</v>
      </c>
      <c r="F58" s="259">
        <f t="shared" si="0"/>
        <v>0</v>
      </c>
      <c r="G58" s="259">
        <f t="shared" si="1"/>
        <v>0</v>
      </c>
    </row>
    <row r="59" ht="15" spans="1:7">
      <c r="A59" s="256" t="s">
        <v>210</v>
      </c>
      <c r="B59" s="257" t="s">
        <v>211</v>
      </c>
      <c r="C59" s="258">
        <v>0</v>
      </c>
      <c r="D59" s="258">
        <v>0</v>
      </c>
      <c r="E59" s="258">
        <v>0</v>
      </c>
      <c r="F59" s="259" t="str">
        <f t="shared" si="0"/>
        <v/>
      </c>
      <c r="G59" s="259" t="str">
        <f t="shared" si="1"/>
        <v/>
      </c>
    </row>
    <row r="60" ht="15" spans="1:7">
      <c r="A60" s="256" t="s">
        <v>212</v>
      </c>
      <c r="B60" s="257" t="s">
        <v>213</v>
      </c>
      <c r="C60" s="258">
        <v>0</v>
      </c>
      <c r="D60" s="258">
        <v>0</v>
      </c>
      <c r="E60" s="258">
        <v>0</v>
      </c>
      <c r="F60" s="259" t="str">
        <f t="shared" si="0"/>
        <v/>
      </c>
      <c r="G60" s="259" t="str">
        <f t="shared" si="1"/>
        <v/>
      </c>
    </row>
    <row r="61" ht="15" spans="1:7">
      <c r="A61" s="256" t="s">
        <v>214</v>
      </c>
      <c r="B61" s="257" t="s">
        <v>215</v>
      </c>
      <c r="C61" s="258">
        <v>0</v>
      </c>
      <c r="D61" s="258">
        <v>0</v>
      </c>
      <c r="E61" s="258">
        <v>0</v>
      </c>
      <c r="F61" s="259" t="str">
        <f t="shared" si="0"/>
        <v/>
      </c>
      <c r="G61" s="259" t="str">
        <f t="shared" si="1"/>
        <v/>
      </c>
    </row>
    <row r="62" ht="14" customHeight="1" spans="1:7">
      <c r="A62" s="256" t="s">
        <v>216</v>
      </c>
      <c r="B62" s="257" t="s">
        <v>217</v>
      </c>
      <c r="C62" s="258">
        <v>0</v>
      </c>
      <c r="D62" s="258">
        <v>17</v>
      </c>
      <c r="E62" s="258">
        <v>0</v>
      </c>
      <c r="F62" s="259" t="str">
        <f t="shared" si="0"/>
        <v/>
      </c>
      <c r="G62" s="259">
        <f t="shared" si="1"/>
        <v>0</v>
      </c>
    </row>
    <row r="63" ht="15" spans="1:7">
      <c r="A63" s="256" t="s">
        <v>218</v>
      </c>
      <c r="B63" s="257" t="s">
        <v>62</v>
      </c>
      <c r="C63" s="258">
        <v>85110</v>
      </c>
      <c r="D63" s="258">
        <v>93293</v>
      </c>
      <c r="E63" s="258">
        <v>90293</v>
      </c>
      <c r="F63" s="259">
        <f t="shared" si="0"/>
        <v>1.061</v>
      </c>
      <c r="G63" s="259">
        <f t="shared" si="1"/>
        <v>0.968</v>
      </c>
    </row>
    <row r="64" ht="15" spans="1:7">
      <c r="A64" s="256" t="s">
        <v>219</v>
      </c>
      <c r="B64" s="257" t="s">
        <v>220</v>
      </c>
      <c r="C64" s="258">
        <v>6914</v>
      </c>
      <c r="D64" s="258">
        <v>8450</v>
      </c>
      <c r="E64" s="258">
        <v>8553</v>
      </c>
      <c r="F64" s="259">
        <f t="shared" si="0"/>
        <v>1.237</v>
      </c>
      <c r="G64" s="259">
        <f t="shared" si="1"/>
        <v>1.012</v>
      </c>
    </row>
    <row r="65" ht="15" spans="1:7">
      <c r="A65" s="256" t="s">
        <v>221</v>
      </c>
      <c r="B65" s="257" t="s">
        <v>222</v>
      </c>
      <c r="C65" s="258">
        <v>74737</v>
      </c>
      <c r="D65" s="258">
        <v>79932</v>
      </c>
      <c r="E65" s="258">
        <v>79995</v>
      </c>
      <c r="F65" s="259">
        <f t="shared" si="0"/>
        <v>1.07</v>
      </c>
      <c r="G65" s="259">
        <f t="shared" si="1"/>
        <v>1.001</v>
      </c>
    </row>
    <row r="66" ht="15" spans="1:7">
      <c r="A66" s="256" t="s">
        <v>223</v>
      </c>
      <c r="B66" s="257" t="s">
        <v>224</v>
      </c>
      <c r="C66" s="258">
        <v>1722</v>
      </c>
      <c r="D66" s="258">
        <v>1907</v>
      </c>
      <c r="E66" s="258">
        <v>1178</v>
      </c>
      <c r="F66" s="259">
        <f t="shared" si="0"/>
        <v>0.684</v>
      </c>
      <c r="G66" s="259">
        <f t="shared" si="1"/>
        <v>0.618</v>
      </c>
    </row>
    <row r="67" ht="15" spans="1:7">
      <c r="A67" s="256" t="s">
        <v>225</v>
      </c>
      <c r="B67" s="257" t="s">
        <v>226</v>
      </c>
      <c r="C67" s="258">
        <v>0</v>
      </c>
      <c r="D67" s="258">
        <v>0</v>
      </c>
      <c r="E67" s="258">
        <v>0</v>
      </c>
      <c r="F67" s="259" t="str">
        <f t="shared" si="0"/>
        <v/>
      </c>
      <c r="G67" s="259" t="str">
        <f t="shared" si="1"/>
        <v/>
      </c>
    </row>
    <row r="68" ht="15" spans="1:7">
      <c r="A68" s="256" t="s">
        <v>227</v>
      </c>
      <c r="B68" s="257" t="s">
        <v>228</v>
      </c>
      <c r="C68" s="258">
        <v>73</v>
      </c>
      <c r="D68" s="258">
        <v>75</v>
      </c>
      <c r="E68" s="258">
        <v>0</v>
      </c>
      <c r="F68" s="259">
        <f t="shared" si="0"/>
        <v>0</v>
      </c>
      <c r="G68" s="259">
        <f t="shared" si="1"/>
        <v>0</v>
      </c>
    </row>
    <row r="69" ht="15" spans="1:7">
      <c r="A69" s="256" t="s">
        <v>229</v>
      </c>
      <c r="B69" s="257" t="s">
        <v>230</v>
      </c>
      <c r="C69" s="258">
        <v>0</v>
      </c>
      <c r="D69" s="258">
        <v>0</v>
      </c>
      <c r="E69" s="258">
        <v>0</v>
      </c>
      <c r="F69" s="259" t="str">
        <f t="shared" si="0"/>
        <v/>
      </c>
      <c r="G69" s="259" t="str">
        <f t="shared" si="1"/>
        <v/>
      </c>
    </row>
    <row r="70" ht="15" spans="1:7">
      <c r="A70" s="256" t="s">
        <v>231</v>
      </c>
      <c r="B70" s="257" t="s">
        <v>232</v>
      </c>
      <c r="C70" s="258">
        <v>220</v>
      </c>
      <c r="D70" s="258">
        <v>270</v>
      </c>
      <c r="E70" s="258">
        <v>281</v>
      </c>
      <c r="F70" s="259">
        <f t="shared" ref="F70:F133" si="2">IFERROR($E70/C70,"")</f>
        <v>1.277</v>
      </c>
      <c r="G70" s="259">
        <f t="shared" ref="G70:G133" si="3">IFERROR($E70/D70,"")</f>
        <v>1.041</v>
      </c>
    </row>
    <row r="71" ht="15" spans="1:7">
      <c r="A71" s="256" t="s">
        <v>233</v>
      </c>
      <c r="B71" s="257" t="s">
        <v>234</v>
      </c>
      <c r="C71" s="258">
        <v>561</v>
      </c>
      <c r="D71" s="258">
        <v>1112</v>
      </c>
      <c r="E71" s="258">
        <v>232</v>
      </c>
      <c r="F71" s="259">
        <f t="shared" si="2"/>
        <v>0.414</v>
      </c>
      <c r="G71" s="259">
        <f t="shared" si="3"/>
        <v>0.209</v>
      </c>
    </row>
    <row r="72" ht="15" spans="1:7">
      <c r="A72" s="256" t="s">
        <v>235</v>
      </c>
      <c r="B72" s="257" t="s">
        <v>236</v>
      </c>
      <c r="C72" s="258">
        <v>823</v>
      </c>
      <c r="D72" s="258">
        <v>1487</v>
      </c>
      <c r="E72" s="258">
        <v>54</v>
      </c>
      <c r="F72" s="259">
        <f t="shared" si="2"/>
        <v>0.066</v>
      </c>
      <c r="G72" s="259">
        <f t="shared" si="3"/>
        <v>0.036</v>
      </c>
    </row>
    <row r="73" ht="15" spans="1:7">
      <c r="A73" s="256" t="s">
        <v>237</v>
      </c>
      <c r="B73" s="257" t="s">
        <v>238</v>
      </c>
      <c r="C73" s="258">
        <v>60</v>
      </c>
      <c r="D73" s="258">
        <v>60</v>
      </c>
      <c r="E73" s="258">
        <v>0</v>
      </c>
      <c r="F73" s="259">
        <f t="shared" si="2"/>
        <v>0</v>
      </c>
      <c r="G73" s="259">
        <f t="shared" si="3"/>
        <v>0</v>
      </c>
    </row>
    <row r="74" ht="15" spans="1:7">
      <c r="A74" s="256" t="s">
        <v>239</v>
      </c>
      <c r="B74" s="257" t="s">
        <v>63</v>
      </c>
      <c r="C74" s="258">
        <v>3907</v>
      </c>
      <c r="D74" s="258">
        <v>15169</v>
      </c>
      <c r="E74" s="258">
        <v>4500</v>
      </c>
      <c r="F74" s="259">
        <f t="shared" si="2"/>
        <v>1.152</v>
      </c>
      <c r="G74" s="259">
        <f t="shared" si="3"/>
        <v>0.297</v>
      </c>
    </row>
    <row r="75" ht="15" spans="1:7">
      <c r="A75" s="256" t="s">
        <v>240</v>
      </c>
      <c r="B75" s="257" t="s">
        <v>241</v>
      </c>
      <c r="C75" s="258">
        <v>160</v>
      </c>
      <c r="D75" s="258">
        <v>335</v>
      </c>
      <c r="E75" s="258">
        <v>144</v>
      </c>
      <c r="F75" s="259">
        <f t="shared" si="2"/>
        <v>0.9</v>
      </c>
      <c r="G75" s="259">
        <f t="shared" si="3"/>
        <v>0.43</v>
      </c>
    </row>
    <row r="76" ht="15" spans="1:7">
      <c r="A76" s="256" t="s">
        <v>242</v>
      </c>
      <c r="B76" s="257" t="s">
        <v>243</v>
      </c>
      <c r="C76" s="258">
        <v>0</v>
      </c>
      <c r="D76" s="258">
        <v>0</v>
      </c>
      <c r="E76" s="258">
        <v>0</v>
      </c>
      <c r="F76" s="259" t="str">
        <f t="shared" si="2"/>
        <v/>
      </c>
      <c r="G76" s="259" t="str">
        <f t="shared" si="3"/>
        <v/>
      </c>
    </row>
    <row r="77" ht="15" spans="1:7">
      <c r="A77" s="256" t="s">
        <v>244</v>
      </c>
      <c r="B77" s="257" t="s">
        <v>245</v>
      </c>
      <c r="C77" s="258">
        <v>727</v>
      </c>
      <c r="D77" s="258">
        <v>482</v>
      </c>
      <c r="E77" s="258">
        <v>0</v>
      </c>
      <c r="F77" s="259">
        <f t="shared" si="2"/>
        <v>0</v>
      </c>
      <c r="G77" s="259">
        <f t="shared" si="3"/>
        <v>0</v>
      </c>
    </row>
    <row r="78" ht="15" spans="1:7">
      <c r="A78" s="256" t="s">
        <v>246</v>
      </c>
      <c r="B78" s="257" t="s">
        <v>247</v>
      </c>
      <c r="C78" s="258">
        <v>3000</v>
      </c>
      <c r="D78" s="258">
        <v>14070</v>
      </c>
      <c r="E78" s="258">
        <v>4356</v>
      </c>
      <c r="F78" s="259">
        <f t="shared" si="2"/>
        <v>1.452</v>
      </c>
      <c r="G78" s="259">
        <f t="shared" si="3"/>
        <v>0.31</v>
      </c>
    </row>
    <row r="79" ht="15" spans="1:7">
      <c r="A79" s="256" t="s">
        <v>248</v>
      </c>
      <c r="B79" s="257" t="s">
        <v>249</v>
      </c>
      <c r="C79" s="258">
        <v>20</v>
      </c>
      <c r="D79" s="258">
        <v>20</v>
      </c>
      <c r="E79" s="258">
        <v>0</v>
      </c>
      <c r="F79" s="259">
        <f t="shared" si="2"/>
        <v>0</v>
      </c>
      <c r="G79" s="259">
        <f t="shared" si="3"/>
        <v>0</v>
      </c>
    </row>
    <row r="80" ht="15" spans="1:7">
      <c r="A80" s="256" t="s">
        <v>250</v>
      </c>
      <c r="B80" s="257" t="s">
        <v>251</v>
      </c>
      <c r="C80" s="258">
        <v>0</v>
      </c>
      <c r="D80" s="258">
        <v>0</v>
      </c>
      <c r="E80" s="258">
        <v>0</v>
      </c>
      <c r="F80" s="259" t="str">
        <f t="shared" si="2"/>
        <v/>
      </c>
      <c r="G80" s="259" t="str">
        <f t="shared" si="3"/>
        <v/>
      </c>
    </row>
    <row r="81" ht="15" spans="1:7">
      <c r="A81" s="256" t="s">
        <v>252</v>
      </c>
      <c r="B81" s="257" t="s">
        <v>253</v>
      </c>
      <c r="C81" s="258">
        <v>0</v>
      </c>
      <c r="D81" s="258">
        <v>5</v>
      </c>
      <c r="E81" s="258">
        <v>0</v>
      </c>
      <c r="F81" s="259" t="str">
        <f t="shared" si="2"/>
        <v/>
      </c>
      <c r="G81" s="259">
        <f t="shared" si="3"/>
        <v>0</v>
      </c>
    </row>
    <row r="82" ht="15" spans="1:7">
      <c r="A82" s="256" t="s">
        <v>254</v>
      </c>
      <c r="B82" s="257" t="s">
        <v>255</v>
      </c>
      <c r="C82" s="258">
        <v>0</v>
      </c>
      <c r="D82" s="258">
        <v>0</v>
      </c>
      <c r="E82" s="258">
        <v>0</v>
      </c>
      <c r="F82" s="259" t="str">
        <f t="shared" si="2"/>
        <v/>
      </c>
      <c r="G82" s="259" t="str">
        <f t="shared" si="3"/>
        <v/>
      </c>
    </row>
    <row r="83" ht="15" spans="1:7">
      <c r="A83" s="256" t="s">
        <v>256</v>
      </c>
      <c r="B83" s="257" t="s">
        <v>257</v>
      </c>
      <c r="C83" s="258">
        <v>0</v>
      </c>
      <c r="D83" s="258">
        <v>40</v>
      </c>
      <c r="E83" s="258">
        <v>0</v>
      </c>
      <c r="F83" s="259" t="str">
        <f t="shared" si="2"/>
        <v/>
      </c>
      <c r="G83" s="259">
        <f t="shared" si="3"/>
        <v>0</v>
      </c>
    </row>
    <row r="84" ht="15" spans="1:7">
      <c r="A84" s="256" t="s">
        <v>258</v>
      </c>
      <c r="B84" s="257" t="s">
        <v>259</v>
      </c>
      <c r="C84" s="258">
        <v>0</v>
      </c>
      <c r="D84" s="258">
        <v>217</v>
      </c>
      <c r="E84" s="258">
        <v>0</v>
      </c>
      <c r="F84" s="259" t="str">
        <f t="shared" si="2"/>
        <v/>
      </c>
      <c r="G84" s="259">
        <f t="shared" si="3"/>
        <v>0</v>
      </c>
    </row>
    <row r="85" ht="15" spans="1:7">
      <c r="A85" s="256" t="s">
        <v>260</v>
      </c>
      <c r="B85" s="257" t="s">
        <v>64</v>
      </c>
      <c r="C85" s="258">
        <v>7237</v>
      </c>
      <c r="D85" s="258">
        <v>6147</v>
      </c>
      <c r="E85" s="258">
        <v>4008</v>
      </c>
      <c r="F85" s="259">
        <f t="shared" si="2"/>
        <v>0.554</v>
      </c>
      <c r="G85" s="259">
        <f t="shared" si="3"/>
        <v>0.652</v>
      </c>
    </row>
    <row r="86" ht="15" spans="1:7">
      <c r="A86" s="256" t="s">
        <v>261</v>
      </c>
      <c r="B86" s="257" t="s">
        <v>262</v>
      </c>
      <c r="C86" s="258">
        <v>3367</v>
      </c>
      <c r="D86" s="258">
        <v>2442</v>
      </c>
      <c r="E86" s="258">
        <v>959</v>
      </c>
      <c r="F86" s="259">
        <f t="shared" si="2"/>
        <v>0.285</v>
      </c>
      <c r="G86" s="259">
        <f t="shared" si="3"/>
        <v>0.393</v>
      </c>
    </row>
    <row r="87" ht="15" spans="1:7">
      <c r="A87" s="256" t="s">
        <v>263</v>
      </c>
      <c r="B87" s="257" t="s">
        <v>264</v>
      </c>
      <c r="C87" s="258">
        <v>2240</v>
      </c>
      <c r="D87" s="258">
        <v>1383</v>
      </c>
      <c r="E87" s="258">
        <v>1166</v>
      </c>
      <c r="F87" s="259">
        <f t="shared" si="2"/>
        <v>0.521</v>
      </c>
      <c r="G87" s="259">
        <f t="shared" si="3"/>
        <v>0.843</v>
      </c>
    </row>
    <row r="88" ht="15" spans="1:7">
      <c r="A88" s="256" t="s">
        <v>265</v>
      </c>
      <c r="B88" s="257" t="s">
        <v>266</v>
      </c>
      <c r="C88" s="258">
        <v>138</v>
      </c>
      <c r="D88" s="258">
        <v>405</v>
      </c>
      <c r="E88" s="258">
        <v>68</v>
      </c>
      <c r="F88" s="259">
        <f t="shared" si="2"/>
        <v>0.493</v>
      </c>
      <c r="G88" s="259">
        <f t="shared" si="3"/>
        <v>0.168</v>
      </c>
    </row>
    <row r="89" ht="15" spans="1:7">
      <c r="A89" s="256" t="s">
        <v>267</v>
      </c>
      <c r="B89" s="257" t="s">
        <v>268</v>
      </c>
      <c r="C89" s="258">
        <v>0</v>
      </c>
      <c r="D89" s="258">
        <v>0</v>
      </c>
      <c r="E89" s="258">
        <v>0</v>
      </c>
      <c r="F89" s="259" t="str">
        <f t="shared" si="2"/>
        <v/>
      </c>
      <c r="G89" s="259" t="str">
        <f t="shared" si="3"/>
        <v/>
      </c>
    </row>
    <row r="90" ht="15" spans="1:7">
      <c r="A90" s="256" t="s">
        <v>269</v>
      </c>
      <c r="B90" s="257" t="s">
        <v>270</v>
      </c>
      <c r="C90" s="258">
        <v>1419</v>
      </c>
      <c r="D90" s="258">
        <v>1859</v>
      </c>
      <c r="E90" s="258">
        <v>1101</v>
      </c>
      <c r="F90" s="259">
        <f t="shared" si="2"/>
        <v>0.776</v>
      </c>
      <c r="G90" s="259">
        <f t="shared" si="3"/>
        <v>0.592</v>
      </c>
    </row>
    <row r="91" ht="15" spans="1:7">
      <c r="A91" s="256" t="s">
        <v>271</v>
      </c>
      <c r="B91" s="257" t="s">
        <v>272</v>
      </c>
      <c r="C91" s="258">
        <v>73</v>
      </c>
      <c r="D91" s="258">
        <v>58</v>
      </c>
      <c r="E91" s="258">
        <v>714</v>
      </c>
      <c r="F91" s="259">
        <f t="shared" si="2"/>
        <v>9.781</v>
      </c>
      <c r="G91" s="259">
        <f t="shared" si="3"/>
        <v>12.31</v>
      </c>
    </row>
    <row r="92" ht="15" spans="1:7">
      <c r="A92" s="256" t="s">
        <v>273</v>
      </c>
      <c r="B92" s="257" t="s">
        <v>65</v>
      </c>
      <c r="C92" s="258">
        <v>43029</v>
      </c>
      <c r="D92" s="258">
        <v>75310</v>
      </c>
      <c r="E92" s="258">
        <v>55400</v>
      </c>
      <c r="F92" s="259">
        <f t="shared" si="2"/>
        <v>1.288</v>
      </c>
      <c r="G92" s="259">
        <f t="shared" si="3"/>
        <v>0.736</v>
      </c>
    </row>
    <row r="93" ht="15" spans="1:7">
      <c r="A93" s="256" t="s">
        <v>274</v>
      </c>
      <c r="B93" s="257" t="s">
        <v>275</v>
      </c>
      <c r="C93" s="258">
        <v>1996</v>
      </c>
      <c r="D93" s="258">
        <v>2643</v>
      </c>
      <c r="E93" s="258">
        <v>1595</v>
      </c>
      <c r="F93" s="259">
        <f t="shared" si="2"/>
        <v>0.799</v>
      </c>
      <c r="G93" s="259">
        <f t="shared" si="3"/>
        <v>0.603</v>
      </c>
    </row>
    <row r="94" ht="15" spans="1:7">
      <c r="A94" s="256" t="s">
        <v>276</v>
      </c>
      <c r="B94" s="257" t="s">
        <v>277</v>
      </c>
      <c r="C94" s="258">
        <v>803</v>
      </c>
      <c r="D94" s="258">
        <v>762</v>
      </c>
      <c r="E94" s="258">
        <v>542</v>
      </c>
      <c r="F94" s="259">
        <f t="shared" si="2"/>
        <v>0.675</v>
      </c>
      <c r="G94" s="259">
        <f t="shared" si="3"/>
        <v>0.711</v>
      </c>
    </row>
    <row r="95" ht="15" spans="1:7">
      <c r="A95" s="256" t="s">
        <v>278</v>
      </c>
      <c r="B95" s="257" t="s">
        <v>279</v>
      </c>
      <c r="C95" s="258">
        <v>17982</v>
      </c>
      <c r="D95" s="258">
        <v>27858</v>
      </c>
      <c r="E95" s="258">
        <v>35445</v>
      </c>
      <c r="F95" s="259">
        <f t="shared" si="2"/>
        <v>1.971</v>
      </c>
      <c r="G95" s="259">
        <f t="shared" si="3"/>
        <v>1.272</v>
      </c>
    </row>
    <row r="96" ht="15" spans="1:7">
      <c r="A96" s="256" t="s">
        <v>280</v>
      </c>
      <c r="B96" s="257" t="s">
        <v>281</v>
      </c>
      <c r="C96" s="258">
        <v>0</v>
      </c>
      <c r="D96" s="258">
        <v>0</v>
      </c>
      <c r="E96" s="258">
        <v>0</v>
      </c>
      <c r="F96" s="259" t="str">
        <f t="shared" si="2"/>
        <v/>
      </c>
      <c r="G96" s="259" t="str">
        <f t="shared" si="3"/>
        <v/>
      </c>
    </row>
    <row r="97" ht="15" spans="1:7">
      <c r="A97" s="256" t="s">
        <v>282</v>
      </c>
      <c r="B97" s="257" t="s">
        <v>283</v>
      </c>
      <c r="C97" s="258">
        <v>2187</v>
      </c>
      <c r="D97" s="258">
        <v>1970</v>
      </c>
      <c r="E97" s="258">
        <v>82</v>
      </c>
      <c r="F97" s="259">
        <f t="shared" si="2"/>
        <v>0.037</v>
      </c>
      <c r="G97" s="259">
        <f t="shared" si="3"/>
        <v>0.042</v>
      </c>
    </row>
    <row r="98" ht="15" spans="1:7">
      <c r="A98" s="256" t="s">
        <v>284</v>
      </c>
      <c r="B98" s="257" t="s">
        <v>285</v>
      </c>
      <c r="C98" s="258">
        <v>5766</v>
      </c>
      <c r="D98" s="258">
        <v>7948</v>
      </c>
      <c r="E98" s="258">
        <v>5142</v>
      </c>
      <c r="F98" s="259">
        <f t="shared" si="2"/>
        <v>0.892</v>
      </c>
      <c r="G98" s="259">
        <f t="shared" si="3"/>
        <v>0.647</v>
      </c>
    </row>
    <row r="99" ht="15" spans="1:7">
      <c r="A99" s="256" t="s">
        <v>286</v>
      </c>
      <c r="B99" s="257" t="s">
        <v>287</v>
      </c>
      <c r="C99" s="258">
        <v>887</v>
      </c>
      <c r="D99" s="258">
        <v>684</v>
      </c>
      <c r="E99" s="258">
        <v>0</v>
      </c>
      <c r="F99" s="259">
        <f t="shared" si="2"/>
        <v>0</v>
      </c>
      <c r="G99" s="259">
        <f t="shared" si="3"/>
        <v>0</v>
      </c>
    </row>
    <row r="100" ht="15" spans="1:7">
      <c r="A100" s="256" t="s">
        <v>288</v>
      </c>
      <c r="B100" s="257" t="s">
        <v>289</v>
      </c>
      <c r="C100" s="258">
        <v>680</v>
      </c>
      <c r="D100" s="258">
        <v>1791</v>
      </c>
      <c r="E100" s="258">
        <v>1657</v>
      </c>
      <c r="F100" s="259">
        <f t="shared" si="2"/>
        <v>2.437</v>
      </c>
      <c r="G100" s="259">
        <f t="shared" si="3"/>
        <v>0.925</v>
      </c>
    </row>
    <row r="101" ht="15" spans="1:7">
      <c r="A101" s="256" t="s">
        <v>290</v>
      </c>
      <c r="B101" s="257" t="s">
        <v>291</v>
      </c>
      <c r="C101" s="258">
        <v>510</v>
      </c>
      <c r="D101" s="258">
        <v>2694</v>
      </c>
      <c r="E101" s="258">
        <v>1773</v>
      </c>
      <c r="F101" s="259">
        <f t="shared" si="2"/>
        <v>3.476</v>
      </c>
      <c r="G101" s="259">
        <f t="shared" si="3"/>
        <v>0.658</v>
      </c>
    </row>
    <row r="102" ht="15" spans="1:7">
      <c r="A102" s="256" t="s">
        <v>292</v>
      </c>
      <c r="B102" s="257" t="s">
        <v>293</v>
      </c>
      <c r="C102" s="258">
        <v>0</v>
      </c>
      <c r="D102" s="258">
        <v>0</v>
      </c>
      <c r="E102" s="258">
        <v>0</v>
      </c>
      <c r="F102" s="259" t="str">
        <f t="shared" si="2"/>
        <v/>
      </c>
      <c r="G102" s="259" t="str">
        <f t="shared" si="3"/>
        <v/>
      </c>
    </row>
    <row r="103" ht="15" spans="1:7">
      <c r="A103" s="256" t="s">
        <v>294</v>
      </c>
      <c r="B103" s="257" t="s">
        <v>295</v>
      </c>
      <c r="C103" s="258">
        <v>8444</v>
      </c>
      <c r="D103" s="258">
        <v>12285</v>
      </c>
      <c r="E103" s="258">
        <v>3799</v>
      </c>
      <c r="F103" s="259">
        <f t="shared" si="2"/>
        <v>0.45</v>
      </c>
      <c r="G103" s="259">
        <f t="shared" si="3"/>
        <v>0.309</v>
      </c>
    </row>
    <row r="104" ht="15" spans="1:7">
      <c r="A104" s="256" t="s">
        <v>296</v>
      </c>
      <c r="B104" s="257" t="s">
        <v>297</v>
      </c>
      <c r="C104" s="258">
        <v>230</v>
      </c>
      <c r="D104" s="258">
        <v>173</v>
      </c>
      <c r="E104" s="258">
        <v>453</v>
      </c>
      <c r="F104" s="259">
        <f t="shared" si="2"/>
        <v>1.97</v>
      </c>
      <c r="G104" s="259">
        <f t="shared" si="3"/>
        <v>2.618</v>
      </c>
    </row>
    <row r="105" ht="15" spans="1:7">
      <c r="A105" s="256" t="s">
        <v>298</v>
      </c>
      <c r="B105" s="257" t="s">
        <v>299</v>
      </c>
      <c r="C105" s="258">
        <v>0</v>
      </c>
      <c r="D105" s="258">
        <v>0</v>
      </c>
      <c r="E105" s="258">
        <v>1340</v>
      </c>
      <c r="F105" s="259" t="str">
        <f t="shared" si="2"/>
        <v/>
      </c>
      <c r="G105" s="259" t="str">
        <f t="shared" si="3"/>
        <v/>
      </c>
    </row>
    <row r="106" ht="15" spans="1:7">
      <c r="A106" s="256" t="s">
        <v>300</v>
      </c>
      <c r="B106" s="257" t="s">
        <v>301</v>
      </c>
      <c r="C106" s="258">
        <v>0</v>
      </c>
      <c r="D106" s="258">
        <v>0</v>
      </c>
      <c r="E106" s="258">
        <v>0</v>
      </c>
      <c r="F106" s="259" t="str">
        <f t="shared" si="2"/>
        <v/>
      </c>
      <c r="G106" s="259" t="str">
        <f t="shared" si="3"/>
        <v/>
      </c>
    </row>
    <row r="107" ht="15" spans="1:7">
      <c r="A107" s="256" t="s">
        <v>302</v>
      </c>
      <c r="B107" s="257" t="s">
        <v>303</v>
      </c>
      <c r="C107" s="258">
        <v>0</v>
      </c>
      <c r="D107" s="258">
        <v>9</v>
      </c>
      <c r="E107" s="258">
        <v>0</v>
      </c>
      <c r="F107" s="259" t="str">
        <f t="shared" si="2"/>
        <v/>
      </c>
      <c r="G107" s="259">
        <f t="shared" si="3"/>
        <v>0</v>
      </c>
    </row>
    <row r="108" ht="15" spans="1:7">
      <c r="A108" s="256" t="s">
        <v>304</v>
      </c>
      <c r="B108" s="257" t="s">
        <v>305</v>
      </c>
      <c r="C108" s="258">
        <v>829</v>
      </c>
      <c r="D108" s="258">
        <v>5628</v>
      </c>
      <c r="E108" s="258">
        <v>3255</v>
      </c>
      <c r="F108" s="259">
        <f t="shared" si="2"/>
        <v>3.926</v>
      </c>
      <c r="G108" s="259">
        <f t="shared" si="3"/>
        <v>0.578</v>
      </c>
    </row>
    <row r="109" ht="15" spans="1:7">
      <c r="A109" s="256" t="s">
        <v>306</v>
      </c>
      <c r="B109" s="257" t="s">
        <v>307</v>
      </c>
      <c r="C109" s="258">
        <v>122</v>
      </c>
      <c r="D109" s="258">
        <v>0</v>
      </c>
      <c r="E109" s="258">
        <v>0</v>
      </c>
      <c r="F109" s="259">
        <f t="shared" si="2"/>
        <v>0</v>
      </c>
      <c r="G109" s="259" t="str">
        <f t="shared" si="3"/>
        <v/>
      </c>
    </row>
    <row r="110" ht="15" spans="1:7">
      <c r="A110" s="256" t="s">
        <v>308</v>
      </c>
      <c r="B110" s="257" t="s">
        <v>309</v>
      </c>
      <c r="C110" s="258">
        <v>1120</v>
      </c>
      <c r="D110" s="258">
        <v>1703</v>
      </c>
      <c r="E110" s="258">
        <v>317</v>
      </c>
      <c r="F110" s="259">
        <f t="shared" si="2"/>
        <v>0.283</v>
      </c>
      <c r="G110" s="259">
        <f t="shared" si="3"/>
        <v>0.186</v>
      </c>
    </row>
    <row r="111" ht="15" spans="1:7">
      <c r="A111" s="256" t="s">
        <v>310</v>
      </c>
      <c r="B111" s="257" t="s">
        <v>311</v>
      </c>
      <c r="C111" s="258">
        <v>0</v>
      </c>
      <c r="D111" s="258">
        <v>123</v>
      </c>
      <c r="E111" s="258">
        <v>0</v>
      </c>
      <c r="F111" s="259" t="str">
        <f t="shared" si="2"/>
        <v/>
      </c>
      <c r="G111" s="259">
        <f t="shared" si="3"/>
        <v>0</v>
      </c>
    </row>
    <row r="112" ht="15" spans="1:7">
      <c r="A112" s="256" t="s">
        <v>312</v>
      </c>
      <c r="B112" s="257" t="s">
        <v>313</v>
      </c>
      <c r="C112" s="258">
        <v>1473</v>
      </c>
      <c r="D112" s="258">
        <v>9039</v>
      </c>
      <c r="E112" s="258">
        <v>0</v>
      </c>
      <c r="F112" s="259">
        <f t="shared" si="2"/>
        <v>0</v>
      </c>
      <c r="G112" s="259">
        <f t="shared" si="3"/>
        <v>0</v>
      </c>
    </row>
    <row r="113" ht="15" spans="1:7">
      <c r="A113" s="256" t="s">
        <v>314</v>
      </c>
      <c r="B113" s="257" t="s">
        <v>66</v>
      </c>
      <c r="C113" s="258">
        <v>26004</v>
      </c>
      <c r="D113" s="258">
        <v>27772</v>
      </c>
      <c r="E113" s="258">
        <v>22800</v>
      </c>
      <c r="F113" s="259">
        <f t="shared" si="2"/>
        <v>0.877</v>
      </c>
      <c r="G113" s="259">
        <f t="shared" si="3"/>
        <v>0.821</v>
      </c>
    </row>
    <row r="114" ht="15" spans="1:7">
      <c r="A114" s="256" t="s">
        <v>315</v>
      </c>
      <c r="B114" s="257" t="s">
        <v>316</v>
      </c>
      <c r="C114" s="258">
        <v>2817</v>
      </c>
      <c r="D114" s="258">
        <v>3335</v>
      </c>
      <c r="E114" s="258">
        <v>582</v>
      </c>
      <c r="F114" s="259">
        <f t="shared" si="2"/>
        <v>0.207</v>
      </c>
      <c r="G114" s="259">
        <f t="shared" si="3"/>
        <v>0.175</v>
      </c>
    </row>
    <row r="115" ht="15" spans="1:7">
      <c r="A115" s="256" t="s">
        <v>317</v>
      </c>
      <c r="B115" s="257" t="s">
        <v>318</v>
      </c>
      <c r="C115" s="258">
        <v>1231</v>
      </c>
      <c r="D115" s="258">
        <v>3971</v>
      </c>
      <c r="E115" s="258">
        <v>0</v>
      </c>
      <c r="F115" s="259">
        <f t="shared" si="2"/>
        <v>0</v>
      </c>
      <c r="G115" s="259">
        <f t="shared" si="3"/>
        <v>0</v>
      </c>
    </row>
    <row r="116" ht="15" spans="1:7">
      <c r="A116" s="256" t="s">
        <v>319</v>
      </c>
      <c r="B116" s="257" t="s">
        <v>320</v>
      </c>
      <c r="C116" s="258">
        <v>896</v>
      </c>
      <c r="D116" s="258">
        <v>971</v>
      </c>
      <c r="E116" s="258">
        <v>0</v>
      </c>
      <c r="F116" s="259">
        <f t="shared" si="2"/>
        <v>0</v>
      </c>
      <c r="G116" s="259">
        <f t="shared" si="3"/>
        <v>0</v>
      </c>
    </row>
    <row r="117" ht="15" spans="1:7">
      <c r="A117" s="256" t="s">
        <v>321</v>
      </c>
      <c r="B117" s="257" t="s">
        <v>322</v>
      </c>
      <c r="C117" s="258">
        <v>9075</v>
      </c>
      <c r="D117" s="258">
        <v>7591</v>
      </c>
      <c r="E117" s="258">
        <v>5894</v>
      </c>
      <c r="F117" s="259">
        <f t="shared" si="2"/>
        <v>0.649</v>
      </c>
      <c r="G117" s="259">
        <f t="shared" si="3"/>
        <v>0.776</v>
      </c>
    </row>
    <row r="118" ht="15" spans="1:7">
      <c r="A118" s="256" t="s">
        <v>323</v>
      </c>
      <c r="B118" s="257" t="s">
        <v>324</v>
      </c>
      <c r="C118" s="258">
        <v>1254</v>
      </c>
      <c r="D118" s="258">
        <v>535</v>
      </c>
      <c r="E118" s="258">
        <v>1022</v>
      </c>
      <c r="F118" s="259">
        <f t="shared" si="2"/>
        <v>0.815</v>
      </c>
      <c r="G118" s="259">
        <f t="shared" si="3"/>
        <v>1.91</v>
      </c>
    </row>
    <row r="119" ht="15" spans="1:7">
      <c r="A119" s="256" t="s">
        <v>325</v>
      </c>
      <c r="B119" s="257" t="s">
        <v>326</v>
      </c>
      <c r="C119" s="258">
        <v>5931</v>
      </c>
      <c r="D119" s="258">
        <v>5946</v>
      </c>
      <c r="E119" s="258">
        <v>6523</v>
      </c>
      <c r="F119" s="259">
        <f t="shared" si="2"/>
        <v>1.1</v>
      </c>
      <c r="G119" s="259">
        <f t="shared" si="3"/>
        <v>1.097</v>
      </c>
    </row>
    <row r="120" ht="15" spans="1:7">
      <c r="A120" s="256" t="s">
        <v>327</v>
      </c>
      <c r="B120" s="257" t="s">
        <v>328</v>
      </c>
      <c r="C120" s="258">
        <v>2700</v>
      </c>
      <c r="D120" s="258">
        <v>4190</v>
      </c>
      <c r="E120" s="258">
        <v>7337</v>
      </c>
      <c r="F120" s="259">
        <f t="shared" si="2"/>
        <v>2.717</v>
      </c>
      <c r="G120" s="259">
        <f t="shared" si="3"/>
        <v>1.751</v>
      </c>
    </row>
    <row r="121" ht="15" spans="1:7">
      <c r="A121" s="256" t="s">
        <v>329</v>
      </c>
      <c r="B121" s="257" t="s">
        <v>330</v>
      </c>
      <c r="C121" s="258">
        <v>1633</v>
      </c>
      <c r="D121" s="258">
        <v>526</v>
      </c>
      <c r="E121" s="258">
        <v>1316</v>
      </c>
      <c r="F121" s="259">
        <f t="shared" si="2"/>
        <v>0.806</v>
      </c>
      <c r="G121" s="259">
        <f t="shared" si="3"/>
        <v>2.502</v>
      </c>
    </row>
    <row r="122" ht="15" spans="1:7">
      <c r="A122" s="256" t="s">
        <v>331</v>
      </c>
      <c r="B122" s="257" t="s">
        <v>332</v>
      </c>
      <c r="C122" s="258">
        <v>126</v>
      </c>
      <c r="D122" s="258">
        <v>126</v>
      </c>
      <c r="E122" s="258">
        <v>0</v>
      </c>
      <c r="F122" s="259">
        <f t="shared" si="2"/>
        <v>0</v>
      </c>
      <c r="G122" s="259">
        <f t="shared" si="3"/>
        <v>0</v>
      </c>
    </row>
    <row r="123" ht="15" spans="1:7">
      <c r="A123" s="256" t="s">
        <v>333</v>
      </c>
      <c r="B123" s="257" t="s">
        <v>334</v>
      </c>
      <c r="C123" s="258">
        <v>171</v>
      </c>
      <c r="D123" s="258">
        <v>316</v>
      </c>
      <c r="E123" s="258">
        <v>49</v>
      </c>
      <c r="F123" s="259">
        <f t="shared" si="2"/>
        <v>0.287</v>
      </c>
      <c r="G123" s="259">
        <f t="shared" si="3"/>
        <v>0.155</v>
      </c>
    </row>
    <row r="124" ht="15" spans="1:7">
      <c r="A124" s="256" t="s">
        <v>335</v>
      </c>
      <c r="B124" s="257" t="s">
        <v>336</v>
      </c>
      <c r="C124" s="258">
        <v>72</v>
      </c>
      <c r="D124" s="258">
        <v>144</v>
      </c>
      <c r="E124" s="258">
        <v>0</v>
      </c>
      <c r="F124" s="259">
        <f t="shared" si="2"/>
        <v>0</v>
      </c>
      <c r="G124" s="259">
        <f t="shared" si="3"/>
        <v>0</v>
      </c>
    </row>
    <row r="125" ht="15" spans="1:7">
      <c r="A125" s="256" t="s">
        <v>337</v>
      </c>
      <c r="B125" s="257" t="s">
        <v>338</v>
      </c>
      <c r="C125" s="258">
        <v>1</v>
      </c>
      <c r="D125" s="258">
        <v>1</v>
      </c>
      <c r="E125" s="258">
        <v>0</v>
      </c>
      <c r="F125" s="259">
        <f t="shared" si="2"/>
        <v>0</v>
      </c>
      <c r="G125" s="259">
        <f t="shared" si="3"/>
        <v>0</v>
      </c>
    </row>
    <row r="126" ht="15" spans="1:7">
      <c r="A126" s="256" t="s">
        <v>339</v>
      </c>
      <c r="B126" s="257" t="s">
        <v>340</v>
      </c>
      <c r="C126" s="258">
        <v>0</v>
      </c>
      <c r="D126" s="258">
        <v>0</v>
      </c>
      <c r="E126" s="258">
        <v>0</v>
      </c>
      <c r="F126" s="259" t="str">
        <f t="shared" si="2"/>
        <v/>
      </c>
      <c r="G126" s="259" t="str">
        <f t="shared" si="3"/>
        <v/>
      </c>
    </row>
    <row r="127" ht="15" spans="1:7">
      <c r="A127" s="256" t="s">
        <v>341</v>
      </c>
      <c r="B127" s="257" t="s">
        <v>342</v>
      </c>
      <c r="C127" s="258">
        <v>97</v>
      </c>
      <c r="D127" s="258">
        <v>120</v>
      </c>
      <c r="E127" s="258">
        <v>77</v>
      </c>
      <c r="F127" s="259">
        <f t="shared" si="2"/>
        <v>0.794</v>
      </c>
      <c r="G127" s="259">
        <f t="shared" si="3"/>
        <v>0.642</v>
      </c>
    </row>
    <row r="128" ht="15" spans="1:7">
      <c r="A128" s="256" t="s">
        <v>343</v>
      </c>
      <c r="B128" s="257" t="s">
        <v>67</v>
      </c>
      <c r="C128" s="258">
        <v>7232</v>
      </c>
      <c r="D128" s="258">
        <v>6002</v>
      </c>
      <c r="E128" s="258">
        <v>5770</v>
      </c>
      <c r="F128" s="259">
        <f t="shared" si="2"/>
        <v>0.798</v>
      </c>
      <c r="G128" s="259">
        <f t="shared" si="3"/>
        <v>0.961</v>
      </c>
    </row>
    <row r="129" ht="15" spans="1:7">
      <c r="A129" s="256" t="s">
        <v>344</v>
      </c>
      <c r="B129" s="257" t="s">
        <v>345</v>
      </c>
      <c r="C129" s="258">
        <v>973</v>
      </c>
      <c r="D129" s="258">
        <v>1781</v>
      </c>
      <c r="E129" s="258">
        <v>888</v>
      </c>
      <c r="F129" s="259">
        <f t="shared" si="2"/>
        <v>0.913</v>
      </c>
      <c r="G129" s="259">
        <f t="shared" si="3"/>
        <v>0.499</v>
      </c>
    </row>
    <row r="130" ht="15" spans="1:7">
      <c r="A130" s="256" t="s">
        <v>346</v>
      </c>
      <c r="B130" s="257" t="s">
        <v>347</v>
      </c>
      <c r="C130" s="258">
        <v>174</v>
      </c>
      <c r="D130" s="258">
        <v>47</v>
      </c>
      <c r="E130" s="258">
        <v>0</v>
      </c>
      <c r="F130" s="259">
        <f t="shared" si="2"/>
        <v>0</v>
      </c>
      <c r="G130" s="259">
        <f t="shared" si="3"/>
        <v>0</v>
      </c>
    </row>
    <row r="131" ht="15" spans="1:7">
      <c r="A131" s="256" t="s">
        <v>348</v>
      </c>
      <c r="B131" s="257" t="s">
        <v>349</v>
      </c>
      <c r="C131" s="258">
        <v>5068</v>
      </c>
      <c r="D131" s="258">
        <v>3668</v>
      </c>
      <c r="E131" s="258">
        <v>2882</v>
      </c>
      <c r="F131" s="259">
        <f t="shared" si="2"/>
        <v>0.569</v>
      </c>
      <c r="G131" s="259">
        <f t="shared" si="3"/>
        <v>0.786</v>
      </c>
    </row>
    <row r="132" ht="15" spans="1:7">
      <c r="A132" s="256" t="s">
        <v>350</v>
      </c>
      <c r="B132" s="257" t="s">
        <v>351</v>
      </c>
      <c r="C132" s="258">
        <v>1017</v>
      </c>
      <c r="D132" s="258">
        <v>506</v>
      </c>
      <c r="E132" s="258">
        <v>2000</v>
      </c>
      <c r="F132" s="259">
        <f t="shared" si="2"/>
        <v>1.967</v>
      </c>
      <c r="G132" s="259">
        <f t="shared" si="3"/>
        <v>3.953</v>
      </c>
    </row>
    <row r="133" ht="15" spans="1:7">
      <c r="A133" s="256" t="s">
        <v>352</v>
      </c>
      <c r="B133" s="257" t="s">
        <v>353</v>
      </c>
      <c r="C133" s="258">
        <v>0</v>
      </c>
      <c r="D133" s="258">
        <v>0</v>
      </c>
      <c r="E133" s="258">
        <v>0</v>
      </c>
      <c r="F133" s="259" t="str">
        <f t="shared" si="2"/>
        <v/>
      </c>
      <c r="G133" s="259" t="str">
        <f t="shared" si="3"/>
        <v/>
      </c>
    </row>
    <row r="134" ht="15" spans="1:7">
      <c r="A134" s="256" t="s">
        <v>354</v>
      </c>
      <c r="B134" s="257" t="s">
        <v>355</v>
      </c>
      <c r="C134" s="258">
        <v>0</v>
      </c>
      <c r="D134" s="258">
        <v>0</v>
      </c>
      <c r="E134" s="258">
        <v>0</v>
      </c>
      <c r="F134" s="259" t="str">
        <f t="shared" ref="F134:F197" si="4">IFERROR($E134/C134,"")</f>
        <v/>
      </c>
      <c r="G134" s="259" t="str">
        <f t="shared" ref="G134:G197" si="5">IFERROR($E134/D134,"")</f>
        <v/>
      </c>
    </row>
    <row r="135" ht="15" spans="1:7">
      <c r="A135" s="256" t="s">
        <v>356</v>
      </c>
      <c r="B135" s="257" t="s">
        <v>357</v>
      </c>
      <c r="C135" s="258">
        <v>0</v>
      </c>
      <c r="D135" s="258">
        <v>0</v>
      </c>
      <c r="E135" s="258">
        <v>0</v>
      </c>
      <c r="F135" s="259" t="str">
        <f t="shared" si="4"/>
        <v/>
      </c>
      <c r="G135" s="259" t="str">
        <f t="shared" si="5"/>
        <v/>
      </c>
    </row>
    <row r="136" ht="15" spans="1:7">
      <c r="A136" s="256" t="s">
        <v>358</v>
      </c>
      <c r="B136" s="257" t="s">
        <v>359</v>
      </c>
      <c r="C136" s="258">
        <v>0</v>
      </c>
      <c r="D136" s="258">
        <v>0</v>
      </c>
      <c r="E136" s="258">
        <v>0</v>
      </c>
      <c r="F136" s="259" t="str">
        <f t="shared" si="4"/>
        <v/>
      </c>
      <c r="G136" s="259" t="str">
        <f t="shared" si="5"/>
        <v/>
      </c>
    </row>
    <row r="137" ht="15" spans="1:7">
      <c r="A137" s="256" t="s">
        <v>360</v>
      </c>
      <c r="B137" s="257" t="s">
        <v>361</v>
      </c>
      <c r="C137" s="258">
        <v>0</v>
      </c>
      <c r="D137" s="258">
        <v>0</v>
      </c>
      <c r="E137" s="258">
        <v>0</v>
      </c>
      <c r="F137" s="259" t="str">
        <f t="shared" si="4"/>
        <v/>
      </c>
      <c r="G137" s="259" t="str">
        <f t="shared" si="5"/>
        <v/>
      </c>
    </row>
    <row r="138" ht="15" spans="1:7">
      <c r="A138" s="256" t="s">
        <v>362</v>
      </c>
      <c r="B138" s="257" t="s">
        <v>363</v>
      </c>
      <c r="C138" s="258">
        <v>0</v>
      </c>
      <c r="D138" s="258">
        <v>0</v>
      </c>
      <c r="E138" s="258">
        <v>0</v>
      </c>
      <c r="F138" s="259" t="str">
        <f t="shared" si="4"/>
        <v/>
      </c>
      <c r="G138" s="259" t="str">
        <f t="shared" si="5"/>
        <v/>
      </c>
    </row>
    <row r="139" ht="15" spans="1:7">
      <c r="A139" s="256" t="s">
        <v>364</v>
      </c>
      <c r="B139" s="257" t="s">
        <v>365</v>
      </c>
      <c r="C139" s="258">
        <v>0</v>
      </c>
      <c r="D139" s="258">
        <v>0</v>
      </c>
      <c r="E139" s="258">
        <v>0</v>
      </c>
      <c r="F139" s="259" t="str">
        <f t="shared" si="4"/>
        <v/>
      </c>
      <c r="G139" s="259" t="str">
        <f t="shared" si="5"/>
        <v/>
      </c>
    </row>
    <row r="140" ht="15" spans="1:7">
      <c r="A140" s="256" t="s">
        <v>366</v>
      </c>
      <c r="B140" s="257" t="s">
        <v>367</v>
      </c>
      <c r="C140" s="258">
        <v>0</v>
      </c>
      <c r="D140" s="258">
        <v>0</v>
      </c>
      <c r="E140" s="258">
        <v>0</v>
      </c>
      <c r="F140" s="259" t="str">
        <f t="shared" si="4"/>
        <v/>
      </c>
      <c r="G140" s="259" t="str">
        <f t="shared" si="5"/>
        <v/>
      </c>
    </row>
    <row r="141" ht="15" spans="1:7">
      <c r="A141" s="256" t="s">
        <v>368</v>
      </c>
      <c r="B141" s="257" t="s">
        <v>369</v>
      </c>
      <c r="C141" s="258">
        <v>0</v>
      </c>
      <c r="D141" s="258">
        <v>0</v>
      </c>
      <c r="E141" s="258">
        <v>0</v>
      </c>
      <c r="F141" s="259" t="str">
        <f t="shared" si="4"/>
        <v/>
      </c>
      <c r="G141" s="259" t="str">
        <f t="shared" si="5"/>
        <v/>
      </c>
    </row>
    <row r="142" ht="15" spans="1:7">
      <c r="A142" s="256" t="s">
        <v>370</v>
      </c>
      <c r="B142" s="257" t="s">
        <v>371</v>
      </c>
      <c r="C142" s="258">
        <v>0</v>
      </c>
      <c r="D142" s="258">
        <v>0</v>
      </c>
      <c r="E142" s="258">
        <v>0</v>
      </c>
      <c r="F142" s="259" t="str">
        <f t="shared" si="4"/>
        <v/>
      </c>
      <c r="G142" s="259" t="str">
        <f t="shared" si="5"/>
        <v/>
      </c>
    </row>
    <row r="143" ht="15" spans="1:7">
      <c r="A143" s="256" t="s">
        <v>372</v>
      </c>
      <c r="B143" s="257" t="s">
        <v>68</v>
      </c>
      <c r="C143" s="258">
        <v>14948</v>
      </c>
      <c r="D143" s="258">
        <v>22947</v>
      </c>
      <c r="E143" s="258">
        <v>8000</v>
      </c>
      <c r="F143" s="259">
        <f t="shared" si="4"/>
        <v>0.535</v>
      </c>
      <c r="G143" s="259">
        <f t="shared" si="5"/>
        <v>0.349</v>
      </c>
    </row>
    <row r="144" ht="15" spans="1:7">
      <c r="A144" s="256" t="s">
        <v>373</v>
      </c>
      <c r="B144" s="257" t="s">
        <v>374</v>
      </c>
      <c r="C144" s="258">
        <v>8622</v>
      </c>
      <c r="D144" s="258">
        <v>8612</v>
      </c>
      <c r="E144" s="258">
        <v>3624</v>
      </c>
      <c r="F144" s="259">
        <f t="shared" si="4"/>
        <v>0.42</v>
      </c>
      <c r="G144" s="259">
        <f t="shared" si="5"/>
        <v>0.421</v>
      </c>
    </row>
    <row r="145" ht="15" spans="1:7">
      <c r="A145" s="256" t="s">
        <v>375</v>
      </c>
      <c r="B145" s="257" t="s">
        <v>376</v>
      </c>
      <c r="C145" s="258">
        <v>1000</v>
      </c>
      <c r="D145" s="258">
        <v>2016</v>
      </c>
      <c r="E145" s="258">
        <v>0</v>
      </c>
      <c r="F145" s="259">
        <f t="shared" si="4"/>
        <v>0</v>
      </c>
      <c r="G145" s="259">
        <f t="shared" si="5"/>
        <v>0</v>
      </c>
    </row>
    <row r="146" ht="15" spans="1:7">
      <c r="A146" s="256" t="s">
        <v>377</v>
      </c>
      <c r="B146" s="257" t="s">
        <v>378</v>
      </c>
      <c r="C146" s="258">
        <v>1475</v>
      </c>
      <c r="D146" s="258">
        <v>3582</v>
      </c>
      <c r="E146" s="258">
        <v>0</v>
      </c>
      <c r="F146" s="259">
        <f t="shared" si="4"/>
        <v>0</v>
      </c>
      <c r="G146" s="259">
        <f t="shared" si="5"/>
        <v>0</v>
      </c>
    </row>
    <row r="147" ht="15" spans="1:7">
      <c r="A147" s="256" t="s">
        <v>379</v>
      </c>
      <c r="B147" s="257" t="s">
        <v>380</v>
      </c>
      <c r="C147" s="258">
        <v>3061</v>
      </c>
      <c r="D147" s="258">
        <v>7729</v>
      </c>
      <c r="E147" s="258">
        <v>4376</v>
      </c>
      <c r="F147" s="259">
        <f t="shared" si="4"/>
        <v>1.43</v>
      </c>
      <c r="G147" s="259">
        <f t="shared" si="5"/>
        <v>0.566</v>
      </c>
    </row>
    <row r="148" ht="15" spans="1:7">
      <c r="A148" s="256" t="s">
        <v>381</v>
      </c>
      <c r="B148" s="257" t="s">
        <v>382</v>
      </c>
      <c r="C148" s="258">
        <v>0</v>
      </c>
      <c r="D148" s="258">
        <v>0</v>
      </c>
      <c r="E148" s="258">
        <v>0</v>
      </c>
      <c r="F148" s="259" t="str">
        <f t="shared" si="4"/>
        <v/>
      </c>
      <c r="G148" s="259" t="str">
        <f t="shared" si="5"/>
        <v/>
      </c>
    </row>
    <row r="149" ht="15" spans="1:7">
      <c r="A149" s="256" t="s">
        <v>383</v>
      </c>
      <c r="B149" s="257" t="s">
        <v>384</v>
      </c>
      <c r="C149" s="258">
        <v>790</v>
      </c>
      <c r="D149" s="258">
        <v>1008</v>
      </c>
      <c r="E149" s="258">
        <v>0</v>
      </c>
      <c r="F149" s="259">
        <f t="shared" si="4"/>
        <v>0</v>
      </c>
      <c r="G149" s="259">
        <f t="shared" si="5"/>
        <v>0</v>
      </c>
    </row>
    <row r="150" ht="15" spans="1:7">
      <c r="A150" s="256" t="s">
        <v>385</v>
      </c>
      <c r="B150" s="257" t="s">
        <v>69</v>
      </c>
      <c r="C150" s="258">
        <v>67166</v>
      </c>
      <c r="D150" s="258">
        <v>77167</v>
      </c>
      <c r="E150" s="258">
        <v>58000</v>
      </c>
      <c r="F150" s="259">
        <f t="shared" si="4"/>
        <v>0.864</v>
      </c>
      <c r="G150" s="259">
        <f t="shared" si="5"/>
        <v>0.752</v>
      </c>
    </row>
    <row r="151" ht="15" spans="1:7">
      <c r="A151" s="256" t="s">
        <v>386</v>
      </c>
      <c r="B151" s="257" t="s">
        <v>387</v>
      </c>
      <c r="C151" s="258">
        <v>26042</v>
      </c>
      <c r="D151" s="258">
        <v>23919</v>
      </c>
      <c r="E151" s="258">
        <v>21285</v>
      </c>
      <c r="F151" s="259">
        <f t="shared" si="4"/>
        <v>0.817</v>
      </c>
      <c r="G151" s="259">
        <f t="shared" si="5"/>
        <v>0.89</v>
      </c>
    </row>
    <row r="152" ht="15" spans="1:7">
      <c r="A152" s="256" t="s">
        <v>388</v>
      </c>
      <c r="B152" s="257" t="s">
        <v>389</v>
      </c>
      <c r="C152" s="258">
        <v>1733</v>
      </c>
      <c r="D152" s="258">
        <v>2669</v>
      </c>
      <c r="E152" s="258">
        <v>674</v>
      </c>
      <c r="F152" s="259">
        <f t="shared" si="4"/>
        <v>0.389</v>
      </c>
      <c r="G152" s="259">
        <f t="shared" si="5"/>
        <v>0.253</v>
      </c>
    </row>
    <row r="153" ht="15" spans="1:7">
      <c r="A153" s="256" t="s">
        <v>390</v>
      </c>
      <c r="B153" s="257" t="s">
        <v>391</v>
      </c>
      <c r="C153" s="258">
        <v>6694</v>
      </c>
      <c r="D153" s="258">
        <v>8319</v>
      </c>
      <c r="E153" s="258">
        <v>5680</v>
      </c>
      <c r="F153" s="259">
        <f t="shared" si="4"/>
        <v>0.849</v>
      </c>
      <c r="G153" s="259">
        <f t="shared" si="5"/>
        <v>0.683</v>
      </c>
    </row>
    <row r="154" ht="15" spans="1:7">
      <c r="A154" s="256" t="s">
        <v>392</v>
      </c>
      <c r="B154" s="257" t="s">
        <v>393</v>
      </c>
      <c r="C154" s="258">
        <v>20188</v>
      </c>
      <c r="D154" s="258">
        <v>26249</v>
      </c>
      <c r="E154" s="258">
        <v>20500</v>
      </c>
      <c r="F154" s="259">
        <f t="shared" si="4"/>
        <v>1.015</v>
      </c>
      <c r="G154" s="259">
        <f t="shared" si="5"/>
        <v>0.781</v>
      </c>
    </row>
    <row r="155" ht="15" spans="1:7">
      <c r="A155" s="256" t="s">
        <v>394</v>
      </c>
      <c r="B155" s="257" t="s">
        <v>395</v>
      </c>
      <c r="C155" s="258">
        <v>10682</v>
      </c>
      <c r="D155" s="258">
        <v>14799</v>
      </c>
      <c r="E155" s="258">
        <v>8000</v>
      </c>
      <c r="F155" s="259">
        <f t="shared" si="4"/>
        <v>0.749</v>
      </c>
      <c r="G155" s="259">
        <f t="shared" si="5"/>
        <v>0.541</v>
      </c>
    </row>
    <row r="156" ht="15" spans="1:7">
      <c r="A156" s="256" t="s">
        <v>396</v>
      </c>
      <c r="B156" s="257" t="s">
        <v>397</v>
      </c>
      <c r="C156" s="258">
        <v>1827</v>
      </c>
      <c r="D156" s="258">
        <v>1152</v>
      </c>
      <c r="E156" s="258">
        <v>162</v>
      </c>
      <c r="F156" s="259">
        <f t="shared" si="4"/>
        <v>0.089</v>
      </c>
      <c r="G156" s="259">
        <f t="shared" si="5"/>
        <v>0.141</v>
      </c>
    </row>
    <row r="157" ht="15" spans="1:7">
      <c r="A157" s="256" t="s">
        <v>398</v>
      </c>
      <c r="B157" s="257" t="s">
        <v>399</v>
      </c>
      <c r="C157" s="258">
        <v>0</v>
      </c>
      <c r="D157" s="258">
        <v>0</v>
      </c>
      <c r="E157" s="258">
        <v>0</v>
      </c>
      <c r="F157" s="259" t="str">
        <f t="shared" si="4"/>
        <v/>
      </c>
      <c r="G157" s="259" t="str">
        <f t="shared" si="5"/>
        <v/>
      </c>
    </row>
    <row r="158" ht="15" spans="1:7">
      <c r="A158" s="256" t="s">
        <v>400</v>
      </c>
      <c r="B158" s="257" t="s">
        <v>401</v>
      </c>
      <c r="C158" s="258">
        <v>0</v>
      </c>
      <c r="D158" s="258">
        <v>60</v>
      </c>
      <c r="E158" s="258">
        <v>1699</v>
      </c>
      <c r="F158" s="259" t="str">
        <f t="shared" si="4"/>
        <v/>
      </c>
      <c r="G158" s="259">
        <f t="shared" si="5"/>
        <v>28.317</v>
      </c>
    </row>
    <row r="159" ht="15" spans="1:7">
      <c r="A159" s="256" t="s">
        <v>402</v>
      </c>
      <c r="B159" s="257" t="s">
        <v>70</v>
      </c>
      <c r="C159" s="258">
        <v>9703</v>
      </c>
      <c r="D159" s="258">
        <v>18102</v>
      </c>
      <c r="E159" s="258">
        <v>11033</v>
      </c>
      <c r="F159" s="259">
        <f t="shared" si="4"/>
        <v>1.137</v>
      </c>
      <c r="G159" s="259">
        <f t="shared" si="5"/>
        <v>0.609</v>
      </c>
    </row>
    <row r="160" ht="15" spans="1:7">
      <c r="A160" s="256" t="s">
        <v>403</v>
      </c>
      <c r="B160" s="257" t="s">
        <v>404</v>
      </c>
      <c r="C160" s="258">
        <v>9125</v>
      </c>
      <c r="D160" s="258">
        <v>16552</v>
      </c>
      <c r="E160" s="258">
        <v>9492</v>
      </c>
      <c r="F160" s="259">
        <f t="shared" si="4"/>
        <v>1.04</v>
      </c>
      <c r="G160" s="259">
        <f t="shared" si="5"/>
        <v>0.573</v>
      </c>
    </row>
    <row r="161" ht="15" spans="1:7">
      <c r="A161" s="256" t="s">
        <v>405</v>
      </c>
      <c r="B161" s="257" t="s">
        <v>406</v>
      </c>
      <c r="C161" s="258">
        <v>0</v>
      </c>
      <c r="D161" s="258">
        <v>0</v>
      </c>
      <c r="E161" s="258">
        <v>0</v>
      </c>
      <c r="F161" s="259" t="str">
        <f t="shared" si="4"/>
        <v/>
      </c>
      <c r="G161" s="259" t="str">
        <f t="shared" si="5"/>
        <v/>
      </c>
    </row>
    <row r="162" ht="15" spans="1:7">
      <c r="A162" s="256" t="s">
        <v>407</v>
      </c>
      <c r="B162" s="257" t="s">
        <v>408</v>
      </c>
      <c r="C162" s="258">
        <v>0</v>
      </c>
      <c r="D162" s="258">
        <v>0</v>
      </c>
      <c r="E162" s="258">
        <v>0</v>
      </c>
      <c r="F162" s="259" t="str">
        <f t="shared" si="4"/>
        <v/>
      </c>
      <c r="G162" s="259" t="str">
        <f t="shared" si="5"/>
        <v/>
      </c>
    </row>
    <row r="163" ht="15" spans="1:7">
      <c r="A163" s="256" t="s">
        <v>409</v>
      </c>
      <c r="B163" s="257" t="s">
        <v>410</v>
      </c>
      <c r="C163" s="258">
        <v>0</v>
      </c>
      <c r="D163" s="258">
        <v>0</v>
      </c>
      <c r="E163" s="258">
        <v>0</v>
      </c>
      <c r="F163" s="259" t="str">
        <f t="shared" si="4"/>
        <v/>
      </c>
      <c r="G163" s="259" t="str">
        <f t="shared" si="5"/>
        <v/>
      </c>
    </row>
    <row r="164" ht="15" spans="1:7">
      <c r="A164" s="256" t="s">
        <v>411</v>
      </c>
      <c r="B164" s="257" t="s">
        <v>412</v>
      </c>
      <c r="C164" s="258">
        <v>578</v>
      </c>
      <c r="D164" s="258">
        <v>1550</v>
      </c>
      <c r="E164" s="258">
        <v>1541</v>
      </c>
      <c r="F164" s="259">
        <f t="shared" si="4"/>
        <v>2.666</v>
      </c>
      <c r="G164" s="259">
        <f t="shared" si="5"/>
        <v>0.994</v>
      </c>
    </row>
    <row r="165" ht="15" spans="1:7">
      <c r="A165" s="256" t="s">
        <v>413</v>
      </c>
      <c r="B165" s="257" t="s">
        <v>71</v>
      </c>
      <c r="C165" s="258">
        <v>359</v>
      </c>
      <c r="D165" s="258">
        <v>484</v>
      </c>
      <c r="E165" s="258">
        <v>360</v>
      </c>
      <c r="F165" s="259">
        <f t="shared" si="4"/>
        <v>1.003</v>
      </c>
      <c r="G165" s="259">
        <f t="shared" si="5"/>
        <v>0.744</v>
      </c>
    </row>
    <row r="166" ht="15" spans="1:7">
      <c r="A166" s="256" t="s">
        <v>414</v>
      </c>
      <c r="B166" s="257" t="s">
        <v>415</v>
      </c>
      <c r="C166" s="258">
        <v>300</v>
      </c>
      <c r="D166" s="258">
        <v>0</v>
      </c>
      <c r="E166" s="258">
        <v>0</v>
      </c>
      <c r="F166" s="259">
        <f t="shared" si="4"/>
        <v>0</v>
      </c>
      <c r="G166" s="259" t="str">
        <f t="shared" si="5"/>
        <v/>
      </c>
    </row>
    <row r="167" ht="15" spans="1:7">
      <c r="A167" s="256" t="s">
        <v>416</v>
      </c>
      <c r="B167" s="257" t="s">
        <v>417</v>
      </c>
      <c r="C167" s="258">
        <v>0</v>
      </c>
      <c r="D167" s="258">
        <v>0</v>
      </c>
      <c r="E167" s="258">
        <v>0</v>
      </c>
      <c r="F167" s="259" t="str">
        <f t="shared" si="4"/>
        <v/>
      </c>
      <c r="G167" s="259" t="str">
        <f t="shared" si="5"/>
        <v/>
      </c>
    </row>
    <row r="168" ht="15" spans="1:7">
      <c r="A168" s="256" t="s">
        <v>418</v>
      </c>
      <c r="B168" s="257" t="s">
        <v>419</v>
      </c>
      <c r="C168" s="258">
        <v>0</v>
      </c>
      <c r="D168" s="258">
        <v>0</v>
      </c>
      <c r="E168" s="258">
        <v>0</v>
      </c>
      <c r="F168" s="259" t="str">
        <f t="shared" si="4"/>
        <v/>
      </c>
      <c r="G168" s="259" t="str">
        <f t="shared" si="5"/>
        <v/>
      </c>
    </row>
    <row r="169" ht="15" spans="1:7">
      <c r="A169" s="256" t="s">
        <v>420</v>
      </c>
      <c r="B169" s="257" t="s">
        <v>421</v>
      </c>
      <c r="C169" s="258">
        <v>59</v>
      </c>
      <c r="D169" s="258">
        <v>481</v>
      </c>
      <c r="E169" s="258">
        <v>360</v>
      </c>
      <c r="F169" s="259">
        <f t="shared" si="4"/>
        <v>6.102</v>
      </c>
      <c r="G169" s="259">
        <f t="shared" si="5"/>
        <v>0.748</v>
      </c>
    </row>
    <row r="170" ht="15" spans="1:7">
      <c r="A170" s="256" t="s">
        <v>422</v>
      </c>
      <c r="B170" s="257" t="s">
        <v>423</v>
      </c>
      <c r="C170" s="258">
        <v>0</v>
      </c>
      <c r="D170" s="258">
        <v>0</v>
      </c>
      <c r="E170" s="258">
        <v>0</v>
      </c>
      <c r="F170" s="259" t="str">
        <f t="shared" si="4"/>
        <v/>
      </c>
      <c r="G170" s="259" t="str">
        <f t="shared" si="5"/>
        <v/>
      </c>
    </row>
    <row r="171" ht="15" spans="1:7">
      <c r="A171" s="256" t="s">
        <v>424</v>
      </c>
      <c r="B171" s="257" t="s">
        <v>425</v>
      </c>
      <c r="C171" s="258">
        <v>0</v>
      </c>
      <c r="D171" s="258">
        <v>3</v>
      </c>
      <c r="E171" s="258">
        <v>0</v>
      </c>
      <c r="F171" s="259" t="str">
        <f t="shared" si="4"/>
        <v/>
      </c>
      <c r="G171" s="259">
        <f t="shared" si="5"/>
        <v>0</v>
      </c>
    </row>
    <row r="172" ht="15" spans="1:7">
      <c r="A172" s="256" t="s">
        <v>426</v>
      </c>
      <c r="B172" s="257" t="s">
        <v>427</v>
      </c>
      <c r="C172" s="258">
        <v>0</v>
      </c>
      <c r="D172" s="258">
        <v>0</v>
      </c>
      <c r="E172" s="258">
        <v>0</v>
      </c>
      <c r="F172" s="259" t="str">
        <f t="shared" si="4"/>
        <v/>
      </c>
      <c r="G172" s="259" t="str">
        <f t="shared" si="5"/>
        <v/>
      </c>
    </row>
    <row r="173" ht="15" spans="1:7">
      <c r="A173" s="256" t="s">
        <v>428</v>
      </c>
      <c r="B173" s="257" t="s">
        <v>72</v>
      </c>
      <c r="C173" s="258">
        <v>1764</v>
      </c>
      <c r="D173" s="258">
        <v>2177</v>
      </c>
      <c r="E173" s="258">
        <v>1800</v>
      </c>
      <c r="F173" s="259">
        <f t="shared" si="4"/>
        <v>1.02</v>
      </c>
      <c r="G173" s="259">
        <f t="shared" si="5"/>
        <v>0.827</v>
      </c>
    </row>
    <row r="174" ht="15" spans="1:7">
      <c r="A174" s="256" t="s">
        <v>429</v>
      </c>
      <c r="B174" s="257" t="s">
        <v>430</v>
      </c>
      <c r="C174" s="258">
        <v>1741</v>
      </c>
      <c r="D174" s="258">
        <v>2038</v>
      </c>
      <c r="E174" s="258">
        <v>1800</v>
      </c>
      <c r="F174" s="259">
        <f t="shared" si="4"/>
        <v>1.034</v>
      </c>
      <c r="G174" s="259">
        <f t="shared" si="5"/>
        <v>0.883</v>
      </c>
    </row>
    <row r="175" ht="15" spans="1:7">
      <c r="A175" s="256" t="s">
        <v>431</v>
      </c>
      <c r="B175" s="257" t="s">
        <v>432</v>
      </c>
      <c r="C175" s="258">
        <v>0</v>
      </c>
      <c r="D175" s="258">
        <v>2</v>
      </c>
      <c r="E175" s="258">
        <v>0</v>
      </c>
      <c r="F175" s="259" t="str">
        <f t="shared" si="4"/>
        <v/>
      </c>
      <c r="G175" s="259">
        <f t="shared" si="5"/>
        <v>0</v>
      </c>
    </row>
    <row r="176" ht="15" spans="1:7">
      <c r="A176" s="256" t="s">
        <v>433</v>
      </c>
      <c r="B176" s="257" t="s">
        <v>434</v>
      </c>
      <c r="C176" s="258">
        <v>23</v>
      </c>
      <c r="D176" s="258">
        <v>137</v>
      </c>
      <c r="E176" s="258">
        <v>0</v>
      </c>
      <c r="F176" s="259">
        <f t="shared" si="4"/>
        <v>0</v>
      </c>
      <c r="G176" s="259">
        <f t="shared" si="5"/>
        <v>0</v>
      </c>
    </row>
    <row r="177" ht="15" spans="1:7">
      <c r="A177" s="256" t="s">
        <v>435</v>
      </c>
      <c r="B177" s="257" t="s">
        <v>73</v>
      </c>
      <c r="C177" s="258">
        <v>0</v>
      </c>
      <c r="D177" s="258">
        <v>0</v>
      </c>
      <c r="E177" s="258">
        <v>0</v>
      </c>
      <c r="F177" s="259" t="str">
        <f t="shared" si="4"/>
        <v/>
      </c>
      <c r="G177" s="259" t="str">
        <f t="shared" si="5"/>
        <v/>
      </c>
    </row>
    <row r="178" ht="15" spans="1:7">
      <c r="A178" s="256" t="s">
        <v>436</v>
      </c>
      <c r="B178" s="257" t="s">
        <v>437</v>
      </c>
      <c r="C178" s="258">
        <v>0</v>
      </c>
      <c r="D178" s="258">
        <v>0</v>
      </c>
      <c r="E178" s="258">
        <v>0</v>
      </c>
      <c r="F178" s="259" t="str">
        <f t="shared" si="4"/>
        <v/>
      </c>
      <c r="G178" s="259" t="str">
        <f t="shared" si="5"/>
        <v/>
      </c>
    </row>
    <row r="179" ht="15" spans="1:7">
      <c r="A179" s="256" t="s">
        <v>438</v>
      </c>
      <c r="B179" s="257" t="s">
        <v>439</v>
      </c>
      <c r="C179" s="258">
        <v>0</v>
      </c>
      <c r="D179" s="258">
        <v>0</v>
      </c>
      <c r="E179" s="258">
        <v>0</v>
      </c>
      <c r="F179" s="259" t="str">
        <f t="shared" si="4"/>
        <v/>
      </c>
      <c r="G179" s="259" t="str">
        <f t="shared" si="5"/>
        <v/>
      </c>
    </row>
    <row r="180" ht="15" spans="1:7">
      <c r="A180" s="256" t="s">
        <v>440</v>
      </c>
      <c r="B180" s="257" t="s">
        <v>441</v>
      </c>
      <c r="C180" s="258">
        <v>0</v>
      </c>
      <c r="D180" s="258">
        <v>0</v>
      </c>
      <c r="E180" s="258">
        <v>0</v>
      </c>
      <c r="F180" s="259" t="str">
        <f t="shared" si="4"/>
        <v/>
      </c>
      <c r="G180" s="259" t="str">
        <f t="shared" si="5"/>
        <v/>
      </c>
    </row>
    <row r="181" ht="15" spans="1:7">
      <c r="A181" s="256" t="s">
        <v>442</v>
      </c>
      <c r="B181" s="257" t="s">
        <v>443</v>
      </c>
      <c r="C181" s="258">
        <v>0</v>
      </c>
      <c r="D181" s="258">
        <v>0</v>
      </c>
      <c r="E181" s="258">
        <v>0</v>
      </c>
      <c r="F181" s="259" t="str">
        <f t="shared" si="4"/>
        <v/>
      </c>
      <c r="G181" s="259" t="str">
        <f t="shared" si="5"/>
        <v/>
      </c>
    </row>
    <row r="182" ht="15" spans="1:7">
      <c r="A182" s="256" t="s">
        <v>444</v>
      </c>
      <c r="B182" s="257" t="s">
        <v>445</v>
      </c>
      <c r="C182" s="258">
        <v>0</v>
      </c>
      <c r="D182" s="258">
        <v>0</v>
      </c>
      <c r="E182" s="258">
        <v>0</v>
      </c>
      <c r="F182" s="259" t="str">
        <f t="shared" si="4"/>
        <v/>
      </c>
      <c r="G182" s="259" t="str">
        <f t="shared" si="5"/>
        <v/>
      </c>
    </row>
    <row r="183" ht="15" spans="1:7">
      <c r="A183" s="256" t="s">
        <v>446</v>
      </c>
      <c r="B183" s="257" t="s">
        <v>447</v>
      </c>
      <c r="C183" s="258">
        <v>0</v>
      </c>
      <c r="D183" s="258">
        <v>0</v>
      </c>
      <c r="E183" s="258">
        <v>0</v>
      </c>
      <c r="F183" s="259" t="str">
        <f t="shared" si="4"/>
        <v/>
      </c>
      <c r="G183" s="259" t="str">
        <f t="shared" si="5"/>
        <v/>
      </c>
    </row>
    <row r="184" ht="15" spans="1:7">
      <c r="A184" s="256" t="s">
        <v>448</v>
      </c>
      <c r="B184" s="257" t="s">
        <v>449</v>
      </c>
      <c r="C184" s="258">
        <v>0</v>
      </c>
      <c r="D184" s="258">
        <v>0</v>
      </c>
      <c r="E184" s="258">
        <v>0</v>
      </c>
      <c r="F184" s="259" t="str">
        <f t="shared" si="4"/>
        <v/>
      </c>
      <c r="G184" s="259" t="str">
        <f t="shared" si="5"/>
        <v/>
      </c>
    </row>
    <row r="185" ht="15" spans="1:7">
      <c r="A185" s="256" t="s">
        <v>450</v>
      </c>
      <c r="B185" s="257" t="s">
        <v>451</v>
      </c>
      <c r="C185" s="258">
        <v>0</v>
      </c>
      <c r="D185" s="258">
        <v>0</v>
      </c>
      <c r="E185" s="258">
        <v>0</v>
      </c>
      <c r="F185" s="259" t="str">
        <f t="shared" si="4"/>
        <v/>
      </c>
      <c r="G185" s="259" t="str">
        <f t="shared" si="5"/>
        <v/>
      </c>
    </row>
    <row r="186" ht="15" spans="1:7">
      <c r="A186" s="256" t="s">
        <v>452</v>
      </c>
      <c r="B186" s="257" t="s">
        <v>453</v>
      </c>
      <c r="C186" s="258">
        <v>0</v>
      </c>
      <c r="D186" s="258">
        <v>0</v>
      </c>
      <c r="E186" s="258">
        <v>0</v>
      </c>
      <c r="F186" s="259" t="str">
        <f t="shared" si="4"/>
        <v/>
      </c>
      <c r="G186" s="259" t="str">
        <f t="shared" si="5"/>
        <v/>
      </c>
    </row>
    <row r="187" ht="15" spans="1:7">
      <c r="A187" s="256" t="s">
        <v>454</v>
      </c>
      <c r="B187" s="257" t="s">
        <v>455</v>
      </c>
      <c r="C187" s="258">
        <v>0</v>
      </c>
      <c r="D187" s="258">
        <v>0</v>
      </c>
      <c r="E187" s="258">
        <v>0</v>
      </c>
      <c r="F187" s="259" t="str">
        <f t="shared" si="4"/>
        <v/>
      </c>
      <c r="G187" s="259" t="str">
        <f t="shared" si="5"/>
        <v/>
      </c>
    </row>
    <row r="188" ht="15" spans="1:7">
      <c r="A188" s="256" t="s">
        <v>456</v>
      </c>
      <c r="B188" s="257" t="s">
        <v>457</v>
      </c>
      <c r="C188" s="258">
        <v>0</v>
      </c>
      <c r="D188" s="258">
        <v>0</v>
      </c>
      <c r="E188" s="258">
        <v>0</v>
      </c>
      <c r="F188" s="259" t="str">
        <f t="shared" si="4"/>
        <v/>
      </c>
      <c r="G188" s="259" t="str">
        <f t="shared" si="5"/>
        <v/>
      </c>
    </row>
    <row r="189" ht="15" spans="1:7">
      <c r="A189" s="256" t="s">
        <v>458</v>
      </c>
      <c r="B189" s="257" t="s">
        <v>387</v>
      </c>
      <c r="C189" s="258">
        <v>0</v>
      </c>
      <c r="D189" s="258">
        <v>0</v>
      </c>
      <c r="E189" s="258">
        <v>0</v>
      </c>
      <c r="F189" s="259" t="str">
        <f t="shared" si="4"/>
        <v/>
      </c>
      <c r="G189" s="259" t="str">
        <f t="shared" si="5"/>
        <v/>
      </c>
    </row>
    <row r="190" ht="15" spans="1:7">
      <c r="A190" s="256" t="s">
        <v>459</v>
      </c>
      <c r="B190" s="257" t="s">
        <v>460</v>
      </c>
      <c r="C190" s="258">
        <v>0</v>
      </c>
      <c r="D190" s="258">
        <v>0</v>
      </c>
      <c r="E190" s="258">
        <v>0</v>
      </c>
      <c r="F190" s="259" t="str">
        <f t="shared" si="4"/>
        <v/>
      </c>
      <c r="G190" s="259" t="str">
        <f t="shared" si="5"/>
        <v/>
      </c>
    </row>
    <row r="191" ht="15" spans="1:7">
      <c r="A191" s="256" t="s">
        <v>461</v>
      </c>
      <c r="B191" s="257" t="s">
        <v>462</v>
      </c>
      <c r="C191" s="258">
        <v>0</v>
      </c>
      <c r="D191" s="258">
        <v>0</v>
      </c>
      <c r="E191" s="258">
        <v>0</v>
      </c>
      <c r="F191" s="259" t="str">
        <f t="shared" si="4"/>
        <v/>
      </c>
      <c r="G191" s="259" t="str">
        <f t="shared" si="5"/>
        <v/>
      </c>
    </row>
    <row r="192" ht="15" spans="1:7">
      <c r="A192" s="256" t="s">
        <v>463</v>
      </c>
      <c r="B192" s="257" t="s">
        <v>79</v>
      </c>
      <c r="C192" s="258">
        <v>0</v>
      </c>
      <c r="D192" s="258">
        <v>0</v>
      </c>
      <c r="E192" s="258">
        <v>0</v>
      </c>
      <c r="F192" s="259" t="str">
        <f t="shared" si="4"/>
        <v/>
      </c>
      <c r="G192" s="259" t="str">
        <f t="shared" si="5"/>
        <v/>
      </c>
    </row>
    <row r="193" ht="15" spans="1:7">
      <c r="A193" s="256" t="s">
        <v>464</v>
      </c>
      <c r="B193" s="257" t="s">
        <v>74</v>
      </c>
      <c r="C193" s="258">
        <v>4173</v>
      </c>
      <c r="D193" s="258">
        <v>6244</v>
      </c>
      <c r="E193" s="258">
        <v>4200</v>
      </c>
      <c r="F193" s="259">
        <f t="shared" si="4"/>
        <v>1.006</v>
      </c>
      <c r="G193" s="259">
        <f t="shared" si="5"/>
        <v>0.673</v>
      </c>
    </row>
    <row r="194" ht="15" spans="1:7">
      <c r="A194" s="256" t="s">
        <v>465</v>
      </c>
      <c r="B194" s="257" t="s">
        <v>466</v>
      </c>
      <c r="C194" s="258">
        <v>4087</v>
      </c>
      <c r="D194" s="258">
        <v>6130</v>
      </c>
      <c r="E194" s="258">
        <v>4160</v>
      </c>
      <c r="F194" s="259">
        <f t="shared" si="4"/>
        <v>1.018</v>
      </c>
      <c r="G194" s="259">
        <f t="shared" si="5"/>
        <v>0.679</v>
      </c>
    </row>
    <row r="195" ht="15" spans="1:7">
      <c r="A195" s="256" t="s">
        <v>467</v>
      </c>
      <c r="B195" s="257" t="s">
        <v>468</v>
      </c>
      <c r="C195" s="258">
        <v>86</v>
      </c>
      <c r="D195" s="258">
        <v>114</v>
      </c>
      <c r="E195" s="258">
        <v>40</v>
      </c>
      <c r="F195" s="259">
        <f t="shared" si="4"/>
        <v>0.465</v>
      </c>
      <c r="G195" s="259">
        <f t="shared" si="5"/>
        <v>0.351</v>
      </c>
    </row>
    <row r="196" ht="15" spans="1:7">
      <c r="A196" s="256" t="s">
        <v>469</v>
      </c>
      <c r="B196" s="257" t="s">
        <v>470</v>
      </c>
      <c r="C196" s="258">
        <v>0</v>
      </c>
      <c r="D196" s="258">
        <v>0</v>
      </c>
      <c r="E196" s="258">
        <v>0</v>
      </c>
      <c r="F196" s="259" t="str">
        <f t="shared" si="4"/>
        <v/>
      </c>
      <c r="G196" s="259" t="str">
        <f t="shared" si="5"/>
        <v/>
      </c>
    </row>
    <row r="197" ht="15" spans="1:7">
      <c r="A197" s="256" t="s">
        <v>471</v>
      </c>
      <c r="B197" s="257" t="s">
        <v>75</v>
      </c>
      <c r="C197" s="258">
        <v>9710</v>
      </c>
      <c r="D197" s="258">
        <v>14354</v>
      </c>
      <c r="E197" s="258">
        <v>10671</v>
      </c>
      <c r="F197" s="259">
        <f t="shared" si="4"/>
        <v>1.099</v>
      </c>
      <c r="G197" s="259">
        <f t="shared" si="5"/>
        <v>0.743</v>
      </c>
    </row>
    <row r="198" ht="15" spans="1:7">
      <c r="A198" s="256" t="s">
        <v>472</v>
      </c>
      <c r="B198" s="257" t="s">
        <v>473</v>
      </c>
      <c r="C198" s="258">
        <v>1076</v>
      </c>
      <c r="D198" s="258">
        <v>7270</v>
      </c>
      <c r="E198" s="258">
        <v>0</v>
      </c>
      <c r="F198" s="259">
        <f t="shared" ref="F198:F221" si="6">IFERROR($E198/C198,"")</f>
        <v>0</v>
      </c>
      <c r="G198" s="259">
        <f t="shared" ref="G198:G221" si="7">IFERROR($E198/D198,"")</f>
        <v>0</v>
      </c>
    </row>
    <row r="199" ht="15" spans="1:7">
      <c r="A199" s="256" t="s">
        <v>474</v>
      </c>
      <c r="B199" s="257" t="s">
        <v>475</v>
      </c>
      <c r="C199" s="258">
        <v>8634</v>
      </c>
      <c r="D199" s="258">
        <v>7041</v>
      </c>
      <c r="E199" s="258">
        <v>10671</v>
      </c>
      <c r="F199" s="259">
        <f t="shared" si="6"/>
        <v>1.236</v>
      </c>
      <c r="G199" s="259">
        <f t="shared" si="7"/>
        <v>1.516</v>
      </c>
    </row>
    <row r="200" ht="15" spans="1:7">
      <c r="A200" s="256" t="s">
        <v>476</v>
      </c>
      <c r="B200" s="257" t="s">
        <v>477</v>
      </c>
      <c r="C200" s="258">
        <v>0</v>
      </c>
      <c r="D200" s="258">
        <v>43</v>
      </c>
      <c r="E200" s="258">
        <v>0</v>
      </c>
      <c r="F200" s="259" t="str">
        <f t="shared" si="6"/>
        <v/>
      </c>
      <c r="G200" s="259">
        <f t="shared" si="7"/>
        <v>0</v>
      </c>
    </row>
    <row r="201" ht="15" spans="1:7">
      <c r="A201" s="256" t="s">
        <v>478</v>
      </c>
      <c r="B201" s="257" t="s">
        <v>93</v>
      </c>
      <c r="C201" s="258">
        <v>586</v>
      </c>
      <c r="D201" s="258">
        <v>1096</v>
      </c>
      <c r="E201" s="258">
        <v>600</v>
      </c>
      <c r="F201" s="259">
        <f t="shared" si="6"/>
        <v>1.024</v>
      </c>
      <c r="G201" s="259">
        <f t="shared" si="7"/>
        <v>0.547</v>
      </c>
    </row>
    <row r="202" ht="15" spans="1:7">
      <c r="A202" s="256" t="s">
        <v>479</v>
      </c>
      <c r="B202" s="257" t="s">
        <v>480</v>
      </c>
      <c r="C202" s="258">
        <v>586</v>
      </c>
      <c r="D202" s="258">
        <v>1096</v>
      </c>
      <c r="E202" s="258">
        <v>600</v>
      </c>
      <c r="F202" s="259">
        <f t="shared" si="6"/>
        <v>1.024</v>
      </c>
      <c r="G202" s="259">
        <f t="shared" si="7"/>
        <v>0.547</v>
      </c>
    </row>
    <row r="203" ht="15" spans="1:7">
      <c r="A203" s="256" t="s">
        <v>481</v>
      </c>
      <c r="B203" s="257" t="s">
        <v>482</v>
      </c>
      <c r="C203" s="258">
        <v>0</v>
      </c>
      <c r="D203" s="258">
        <v>0</v>
      </c>
      <c r="E203" s="258">
        <v>0</v>
      </c>
      <c r="F203" s="259" t="str">
        <f t="shared" si="6"/>
        <v/>
      </c>
      <c r="G203" s="259" t="str">
        <f t="shared" si="7"/>
        <v/>
      </c>
    </row>
    <row r="204" ht="15" spans="1:7">
      <c r="A204" s="256" t="s">
        <v>483</v>
      </c>
      <c r="B204" s="257" t="s">
        <v>484</v>
      </c>
      <c r="C204" s="258">
        <v>0</v>
      </c>
      <c r="D204" s="258">
        <v>0</v>
      </c>
      <c r="E204" s="258">
        <v>0</v>
      </c>
      <c r="F204" s="259" t="str">
        <f t="shared" si="6"/>
        <v/>
      </c>
      <c r="G204" s="259" t="str">
        <f t="shared" si="7"/>
        <v/>
      </c>
    </row>
    <row r="205" ht="15" spans="1:7">
      <c r="A205" s="256" t="s">
        <v>485</v>
      </c>
      <c r="B205" s="257" t="s">
        <v>486</v>
      </c>
      <c r="C205" s="258">
        <v>0</v>
      </c>
      <c r="D205" s="258">
        <v>0</v>
      </c>
      <c r="E205" s="258">
        <v>0</v>
      </c>
      <c r="F205" s="259" t="str">
        <f t="shared" si="6"/>
        <v/>
      </c>
      <c r="G205" s="259" t="str">
        <f t="shared" si="7"/>
        <v/>
      </c>
    </row>
    <row r="206" ht="15" spans="1:7">
      <c r="A206" s="256" t="s">
        <v>487</v>
      </c>
      <c r="B206" s="257" t="s">
        <v>77</v>
      </c>
      <c r="C206" s="258">
        <v>3077</v>
      </c>
      <c r="D206" s="258">
        <v>3142</v>
      </c>
      <c r="E206" s="258">
        <v>3200</v>
      </c>
      <c r="F206" s="259">
        <f t="shared" si="6"/>
        <v>1.04</v>
      </c>
      <c r="G206" s="259">
        <f t="shared" si="7"/>
        <v>1.018</v>
      </c>
    </row>
    <row r="207" ht="15" spans="1:7">
      <c r="A207" s="256" t="s">
        <v>488</v>
      </c>
      <c r="B207" s="257" t="s">
        <v>489</v>
      </c>
      <c r="C207" s="258">
        <v>629</v>
      </c>
      <c r="D207" s="258">
        <v>549</v>
      </c>
      <c r="E207" s="258">
        <v>2093</v>
      </c>
      <c r="F207" s="259">
        <f t="shared" si="6"/>
        <v>3.328</v>
      </c>
      <c r="G207" s="259">
        <f t="shared" si="7"/>
        <v>3.812</v>
      </c>
    </row>
    <row r="208" ht="15" spans="1:7">
      <c r="A208" s="256" t="s">
        <v>490</v>
      </c>
      <c r="B208" s="257" t="s">
        <v>491</v>
      </c>
      <c r="C208" s="258">
        <v>1175</v>
      </c>
      <c r="D208" s="258">
        <v>1244</v>
      </c>
      <c r="E208" s="258">
        <v>1094</v>
      </c>
      <c r="F208" s="259">
        <f t="shared" si="6"/>
        <v>0.931</v>
      </c>
      <c r="G208" s="259">
        <f t="shared" si="7"/>
        <v>0.879</v>
      </c>
    </row>
    <row r="209" ht="15" spans="1:7">
      <c r="A209" s="256" t="s">
        <v>492</v>
      </c>
      <c r="B209" s="257" t="s">
        <v>493</v>
      </c>
      <c r="C209" s="258">
        <v>0</v>
      </c>
      <c r="D209" s="258">
        <v>0</v>
      </c>
      <c r="E209" s="258">
        <v>0</v>
      </c>
      <c r="F209" s="259" t="str">
        <f t="shared" si="6"/>
        <v/>
      </c>
      <c r="G209" s="259" t="str">
        <f t="shared" si="7"/>
        <v/>
      </c>
    </row>
    <row r="210" ht="15" spans="1:7">
      <c r="A210" s="256" t="s">
        <v>494</v>
      </c>
      <c r="B210" s="257" t="s">
        <v>495</v>
      </c>
      <c r="C210" s="258">
        <v>0</v>
      </c>
      <c r="D210" s="258">
        <v>0</v>
      </c>
      <c r="E210" s="258">
        <v>0</v>
      </c>
      <c r="F210" s="259" t="str">
        <f t="shared" si="6"/>
        <v/>
      </c>
      <c r="G210" s="259" t="str">
        <f t="shared" si="7"/>
        <v/>
      </c>
    </row>
    <row r="211" ht="15" spans="1:7">
      <c r="A211" s="256" t="s">
        <v>496</v>
      </c>
      <c r="B211" s="257" t="s">
        <v>497</v>
      </c>
      <c r="C211" s="258">
        <v>0</v>
      </c>
      <c r="D211" s="258">
        <v>0</v>
      </c>
      <c r="E211" s="258">
        <v>0</v>
      </c>
      <c r="F211" s="259" t="str">
        <f t="shared" si="6"/>
        <v/>
      </c>
      <c r="G211" s="259" t="str">
        <f t="shared" si="7"/>
        <v/>
      </c>
    </row>
    <row r="212" ht="15" spans="1:7">
      <c r="A212" s="256" t="s">
        <v>498</v>
      </c>
      <c r="B212" s="257" t="s">
        <v>499</v>
      </c>
      <c r="C212" s="258">
        <v>1223</v>
      </c>
      <c r="D212" s="258">
        <v>1299</v>
      </c>
      <c r="E212" s="258">
        <v>13</v>
      </c>
      <c r="F212" s="259">
        <f t="shared" si="6"/>
        <v>0.011</v>
      </c>
      <c r="G212" s="259">
        <f t="shared" si="7"/>
        <v>0.01</v>
      </c>
    </row>
    <row r="213" ht="15" spans="1:7">
      <c r="A213" s="256" t="s">
        <v>500</v>
      </c>
      <c r="B213" s="257" t="s">
        <v>501</v>
      </c>
      <c r="C213" s="258">
        <v>50</v>
      </c>
      <c r="D213" s="258">
        <v>50</v>
      </c>
      <c r="E213" s="258">
        <v>0</v>
      </c>
      <c r="F213" s="259">
        <f t="shared" si="6"/>
        <v>0</v>
      </c>
      <c r="G213" s="259">
        <f t="shared" si="7"/>
        <v>0</v>
      </c>
    </row>
    <row r="214" ht="15" spans="1:7">
      <c r="A214" s="256" t="s">
        <v>502</v>
      </c>
      <c r="B214" s="257" t="s">
        <v>78</v>
      </c>
      <c r="C214" s="258">
        <v>4000</v>
      </c>
      <c r="D214" s="258">
        <v>0</v>
      </c>
      <c r="E214" s="258">
        <v>4000</v>
      </c>
      <c r="F214" s="259">
        <f t="shared" si="6"/>
        <v>1</v>
      </c>
      <c r="G214" s="259" t="str">
        <f t="shared" si="7"/>
        <v/>
      </c>
    </row>
    <row r="215" ht="15" spans="1:7">
      <c r="A215" s="256" t="s">
        <v>503</v>
      </c>
      <c r="B215" s="257" t="s">
        <v>79</v>
      </c>
      <c r="C215" s="258">
        <v>5000</v>
      </c>
      <c r="D215" s="258">
        <v>25633</v>
      </c>
      <c r="E215" s="258">
        <v>5000</v>
      </c>
      <c r="F215" s="259">
        <f t="shared" si="6"/>
        <v>1</v>
      </c>
      <c r="G215" s="259">
        <f t="shared" si="7"/>
        <v>0.195</v>
      </c>
    </row>
    <row r="216" ht="15" spans="1:7">
      <c r="A216" s="256" t="s">
        <v>504</v>
      </c>
      <c r="B216" s="257" t="s">
        <v>505</v>
      </c>
      <c r="C216" s="258">
        <v>0</v>
      </c>
      <c r="D216" s="258">
        <v>0</v>
      </c>
      <c r="E216" s="258">
        <v>0</v>
      </c>
      <c r="F216" s="259" t="str">
        <f t="shared" si="6"/>
        <v/>
      </c>
      <c r="G216" s="259" t="str">
        <f t="shared" si="7"/>
        <v/>
      </c>
    </row>
    <row r="217" ht="15" spans="1:7">
      <c r="A217" s="256" t="s">
        <v>506</v>
      </c>
      <c r="B217" s="257" t="s">
        <v>79</v>
      </c>
      <c r="C217" s="258">
        <v>5000</v>
      </c>
      <c r="D217" s="258">
        <v>25633</v>
      </c>
      <c r="E217" s="258">
        <v>5000</v>
      </c>
      <c r="F217" s="259">
        <f t="shared" si="6"/>
        <v>1</v>
      </c>
      <c r="G217" s="259">
        <f t="shared" si="7"/>
        <v>0.195</v>
      </c>
    </row>
    <row r="218" ht="15" spans="1:7">
      <c r="A218" s="256" t="s">
        <v>507</v>
      </c>
      <c r="B218" s="257" t="s">
        <v>81</v>
      </c>
      <c r="C218" s="258">
        <v>5815</v>
      </c>
      <c r="D218" s="258">
        <v>5815</v>
      </c>
      <c r="E218" s="258">
        <v>5733</v>
      </c>
      <c r="F218" s="259">
        <f t="shared" si="6"/>
        <v>0.986</v>
      </c>
      <c r="G218" s="259">
        <f t="shared" si="7"/>
        <v>0.986</v>
      </c>
    </row>
    <row r="219" ht="15" spans="1:7">
      <c r="A219" s="256" t="s">
        <v>508</v>
      </c>
      <c r="B219" s="257" t="s">
        <v>509</v>
      </c>
      <c r="C219" s="258">
        <v>5815</v>
      </c>
      <c r="D219" s="258">
        <v>5815</v>
      </c>
      <c r="E219" s="258">
        <v>5733</v>
      </c>
      <c r="F219" s="259">
        <f t="shared" si="6"/>
        <v>0.986</v>
      </c>
      <c r="G219" s="259">
        <f t="shared" si="7"/>
        <v>0.986</v>
      </c>
    </row>
    <row r="220" ht="15" spans="1:7">
      <c r="A220" s="256" t="s">
        <v>510</v>
      </c>
      <c r="B220" s="257" t="s">
        <v>82</v>
      </c>
      <c r="C220" s="258">
        <v>0</v>
      </c>
      <c r="D220" s="258">
        <v>2</v>
      </c>
      <c r="E220" s="258">
        <v>0</v>
      </c>
      <c r="F220" s="259" t="str">
        <f t="shared" si="6"/>
        <v/>
      </c>
      <c r="G220" s="259">
        <f t="shared" si="7"/>
        <v>0</v>
      </c>
    </row>
    <row r="221" ht="15" spans="1:7">
      <c r="A221" s="256" t="s">
        <v>511</v>
      </c>
      <c r="B221" s="257" t="s">
        <v>512</v>
      </c>
      <c r="C221" s="258">
        <v>0</v>
      </c>
      <c r="D221" s="258">
        <v>2</v>
      </c>
      <c r="E221" s="258">
        <v>0</v>
      </c>
      <c r="F221" s="259" t="str">
        <f t="shared" si="6"/>
        <v/>
      </c>
      <c r="G221" s="259">
        <f t="shared" si="7"/>
        <v>0</v>
      </c>
    </row>
    <row r="222" ht="15" spans="1:7">
      <c r="A222" s="256"/>
      <c r="B222" s="257"/>
      <c r="C222" s="258"/>
      <c r="D222" s="258"/>
      <c r="E222" s="258"/>
      <c r="F222" s="259"/>
      <c r="G222" s="259"/>
    </row>
    <row r="223" ht="15" spans="1:7">
      <c r="A223" s="260"/>
      <c r="B223" s="261" t="s">
        <v>513</v>
      </c>
      <c r="C223" s="258">
        <f>SUMPRODUCT(C$6:C$222*(LEN($A$6:$A$222)=3))</f>
        <v>355902</v>
      </c>
      <c r="D223" s="258">
        <f>SUMPRODUCT(D$6:D$222*(LEN($A$6:$A$222)=3))</f>
        <v>492379</v>
      </c>
      <c r="E223" s="258">
        <f>SUMPRODUCT(E$6:E$222*(LEN($A$6:$A$222)=3))</f>
        <v>337328</v>
      </c>
      <c r="F223" s="259">
        <f>IFERROR($E223/C223,"")</f>
        <v>0.948</v>
      </c>
      <c r="G223" s="259">
        <f>IFERROR($E223/D223,"")</f>
        <v>0.685</v>
      </c>
    </row>
    <row r="224" spans="6:6">
      <c r="F224" s="262"/>
    </row>
  </sheetData>
  <mergeCells count="5">
    <mergeCell ref="A2:G2"/>
    <mergeCell ref="A4:B4"/>
    <mergeCell ref="E4:G4"/>
    <mergeCell ref="C4:C5"/>
    <mergeCell ref="D4:D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4"/>
  <sheetViews>
    <sheetView showZeros="0" zoomScale="90" zoomScaleNormal="90" workbookViewId="0">
      <selection activeCell="K15" sqref="K15"/>
    </sheetView>
  </sheetViews>
  <sheetFormatPr defaultColWidth="8.75" defaultRowHeight="21" customHeight="1" outlineLevelCol="4"/>
  <cols>
    <col min="1" max="1" width="11" style="229" customWidth="1"/>
    <col min="2" max="2" width="32" style="229" customWidth="1"/>
    <col min="3" max="3" width="13.5" style="229" customWidth="1"/>
    <col min="4" max="4" width="11.4083333333333" style="229"/>
    <col min="5" max="32" width="9" style="229"/>
    <col min="33" max="16384" width="8.75" style="229"/>
  </cols>
  <sheetData>
    <row r="1" s="227" customFormat="1" ht="20.45" customHeight="1" spans="1:1">
      <c r="A1" s="227" t="s">
        <v>514</v>
      </c>
    </row>
    <row r="2" s="228" customFormat="1" ht="20.25" customHeight="1" spans="1:5">
      <c r="A2" s="230" t="s">
        <v>515</v>
      </c>
      <c r="B2" s="230"/>
      <c r="C2" s="230"/>
      <c r="D2" s="230"/>
      <c r="E2" s="230"/>
    </row>
    <row r="3" s="228" customFormat="1" ht="20.25" customHeight="1" spans="1:5">
      <c r="A3" s="231" t="s">
        <v>516</v>
      </c>
      <c r="B3" s="231"/>
      <c r="C3" s="231"/>
      <c r="D3" s="231"/>
      <c r="E3" s="232" t="s">
        <v>2</v>
      </c>
    </row>
    <row r="4" s="228" customFormat="1" customHeight="1" spans="1:5">
      <c r="A4" s="233" t="s">
        <v>517</v>
      </c>
      <c r="B4" s="233"/>
      <c r="C4" s="233" t="s">
        <v>518</v>
      </c>
      <c r="D4" s="233"/>
      <c r="E4" s="233"/>
    </row>
    <row r="5" s="228" customFormat="1" customHeight="1" spans="1:5">
      <c r="A5" s="233" t="s">
        <v>102</v>
      </c>
      <c r="B5" s="233" t="s">
        <v>103</v>
      </c>
      <c r="C5" s="233" t="s">
        <v>85</v>
      </c>
      <c r="D5" s="233" t="s">
        <v>519</v>
      </c>
      <c r="E5" s="233" t="s">
        <v>520</v>
      </c>
    </row>
    <row r="6" s="228" customFormat="1" customHeight="1" spans="1:5">
      <c r="A6" s="234" t="s">
        <v>521</v>
      </c>
      <c r="B6" s="234" t="s">
        <v>522</v>
      </c>
      <c r="C6" s="235">
        <v>148935.2</v>
      </c>
      <c r="D6" s="235">
        <v>148935.2</v>
      </c>
      <c r="E6" s="235">
        <v>0</v>
      </c>
    </row>
    <row r="7" s="228" customFormat="1" customHeight="1" spans="1:5">
      <c r="A7" s="234" t="s">
        <v>523</v>
      </c>
      <c r="B7" s="234" t="s">
        <v>524</v>
      </c>
      <c r="C7" s="235">
        <v>88987.9</v>
      </c>
      <c r="D7" s="235">
        <v>88987.9</v>
      </c>
      <c r="E7" s="235">
        <v>0</v>
      </c>
    </row>
    <row r="8" s="228" customFormat="1" customHeight="1" spans="1:5">
      <c r="A8" s="234" t="s">
        <v>525</v>
      </c>
      <c r="B8" s="234" t="s">
        <v>526</v>
      </c>
      <c r="C8" s="235">
        <v>18164</v>
      </c>
      <c r="D8" s="235">
        <v>18164</v>
      </c>
      <c r="E8" s="235">
        <v>0</v>
      </c>
    </row>
    <row r="9" s="228" customFormat="1" customHeight="1" spans="1:5">
      <c r="A9" s="234" t="s">
        <v>527</v>
      </c>
      <c r="B9" s="234" t="s">
        <v>528</v>
      </c>
      <c r="C9" s="235">
        <v>14104.1</v>
      </c>
      <c r="D9" s="235">
        <v>14104.1</v>
      </c>
      <c r="E9" s="235">
        <v>0</v>
      </c>
    </row>
    <row r="10" s="228" customFormat="1" customHeight="1" spans="1:5">
      <c r="A10" s="234" t="s">
        <v>529</v>
      </c>
      <c r="B10" s="234" t="s">
        <v>530</v>
      </c>
      <c r="C10" s="235">
        <v>6523.1</v>
      </c>
      <c r="D10" s="235">
        <v>6523.1</v>
      </c>
      <c r="E10" s="235">
        <v>0</v>
      </c>
    </row>
    <row r="11" s="228" customFormat="1" customHeight="1" spans="1:5">
      <c r="A11" s="234" t="s">
        <v>531</v>
      </c>
      <c r="B11" s="234" t="s">
        <v>532</v>
      </c>
      <c r="C11" s="235">
        <v>21156.1</v>
      </c>
      <c r="D11" s="235">
        <v>21156.1</v>
      </c>
      <c r="E11" s="235">
        <v>0</v>
      </c>
    </row>
    <row r="12" s="228" customFormat="1" customHeight="1" spans="1:5">
      <c r="A12" s="234" t="s">
        <v>533</v>
      </c>
      <c r="B12" s="234" t="s">
        <v>534</v>
      </c>
      <c r="C12" s="235">
        <v>6126</v>
      </c>
      <c r="D12" s="235">
        <v>0</v>
      </c>
      <c r="E12" s="235">
        <v>6126</v>
      </c>
    </row>
    <row r="13" s="228" customFormat="1" customHeight="1" spans="1:5">
      <c r="A13" s="234" t="s">
        <v>535</v>
      </c>
      <c r="B13" s="234" t="s">
        <v>536</v>
      </c>
      <c r="C13" s="235">
        <v>4201.2</v>
      </c>
      <c r="D13" s="235">
        <v>0</v>
      </c>
      <c r="E13" s="235">
        <v>4201.2</v>
      </c>
    </row>
    <row r="14" s="228" customFormat="1" customHeight="1" spans="1:5">
      <c r="A14" s="234" t="s">
        <v>537</v>
      </c>
      <c r="B14" s="234" t="s">
        <v>538</v>
      </c>
      <c r="C14" s="235">
        <v>27</v>
      </c>
      <c r="D14" s="235">
        <v>0</v>
      </c>
      <c r="E14" s="235">
        <v>27</v>
      </c>
    </row>
    <row r="15" s="228" customFormat="1" customHeight="1" spans="1:5">
      <c r="A15" s="234" t="s">
        <v>539</v>
      </c>
      <c r="B15" s="234" t="s">
        <v>540</v>
      </c>
      <c r="C15" s="235">
        <v>3</v>
      </c>
      <c r="D15" s="235">
        <v>0</v>
      </c>
      <c r="E15" s="235">
        <v>3</v>
      </c>
    </row>
    <row r="16" s="228" customFormat="1" customHeight="1" spans="1:5">
      <c r="A16" s="234" t="s">
        <v>541</v>
      </c>
      <c r="B16" s="234" t="s">
        <v>542</v>
      </c>
      <c r="C16" s="235">
        <v>0.2</v>
      </c>
      <c r="D16" s="235">
        <v>0</v>
      </c>
      <c r="E16" s="235">
        <v>0.2</v>
      </c>
    </row>
    <row r="17" s="228" customFormat="1" customHeight="1" spans="1:5">
      <c r="A17" s="234" t="s">
        <v>543</v>
      </c>
      <c r="B17" s="234" t="s">
        <v>544</v>
      </c>
      <c r="C17" s="235">
        <v>67.3</v>
      </c>
      <c r="D17" s="235">
        <v>0</v>
      </c>
      <c r="E17" s="235">
        <v>67.3</v>
      </c>
    </row>
    <row r="18" s="228" customFormat="1" customHeight="1" spans="1:5">
      <c r="A18" s="234" t="s">
        <v>545</v>
      </c>
      <c r="B18" s="234" t="s">
        <v>546</v>
      </c>
      <c r="C18" s="235">
        <v>206.1</v>
      </c>
      <c r="D18" s="235">
        <v>0</v>
      </c>
      <c r="E18" s="235">
        <v>206.1</v>
      </c>
    </row>
    <row r="19" s="228" customFormat="1" customHeight="1" spans="1:5">
      <c r="A19" s="234" t="s">
        <v>547</v>
      </c>
      <c r="B19" s="234" t="s">
        <v>548</v>
      </c>
      <c r="C19" s="235">
        <v>1.6</v>
      </c>
      <c r="D19" s="235">
        <v>0</v>
      </c>
      <c r="E19" s="235">
        <v>1.6</v>
      </c>
    </row>
    <row r="20" s="228" customFormat="1" customHeight="1" spans="1:5">
      <c r="A20" s="234" t="s">
        <v>549</v>
      </c>
      <c r="B20" s="234" t="s">
        <v>550</v>
      </c>
      <c r="C20" s="235">
        <v>31.3</v>
      </c>
      <c r="D20" s="235">
        <v>0</v>
      </c>
      <c r="E20" s="235">
        <v>31.3</v>
      </c>
    </row>
    <row r="21" s="228" customFormat="1" customHeight="1" spans="1:5">
      <c r="A21" s="234" t="s">
        <v>551</v>
      </c>
      <c r="B21" s="234" t="s">
        <v>552</v>
      </c>
      <c r="C21" s="235">
        <v>11</v>
      </c>
      <c r="D21" s="235">
        <v>0</v>
      </c>
      <c r="E21" s="235">
        <v>11</v>
      </c>
    </row>
    <row r="22" s="228" customFormat="1" customHeight="1" spans="1:5">
      <c r="A22" s="234" t="s">
        <v>553</v>
      </c>
      <c r="B22" s="234" t="s">
        <v>554</v>
      </c>
      <c r="C22" s="235">
        <v>149</v>
      </c>
      <c r="D22" s="235">
        <v>0</v>
      </c>
      <c r="E22" s="235">
        <v>149</v>
      </c>
    </row>
    <row r="23" s="228" customFormat="1" customHeight="1" spans="1:5">
      <c r="A23" s="234" t="s">
        <v>555</v>
      </c>
      <c r="B23" s="234" t="s">
        <v>556</v>
      </c>
      <c r="C23" s="235">
        <v>3</v>
      </c>
      <c r="D23" s="235">
        <v>0</v>
      </c>
      <c r="E23" s="235">
        <v>3</v>
      </c>
    </row>
    <row r="24" s="228" customFormat="1" customHeight="1" spans="1:5">
      <c r="A24" s="234" t="s">
        <v>557</v>
      </c>
      <c r="B24" s="234" t="s">
        <v>558</v>
      </c>
      <c r="C24" s="235">
        <v>3</v>
      </c>
      <c r="D24" s="235">
        <v>0</v>
      </c>
      <c r="E24" s="235">
        <v>3</v>
      </c>
    </row>
    <row r="25" s="228" customFormat="1" customHeight="1" spans="1:5">
      <c r="A25" s="234" t="s">
        <v>559</v>
      </c>
      <c r="B25" s="234" t="s">
        <v>560</v>
      </c>
      <c r="C25" s="235">
        <v>2</v>
      </c>
      <c r="D25" s="235">
        <v>0</v>
      </c>
      <c r="E25" s="235">
        <v>2</v>
      </c>
    </row>
    <row r="26" s="228" customFormat="1" customHeight="1" spans="1:5">
      <c r="A26" s="234" t="s">
        <v>561</v>
      </c>
      <c r="B26" s="234" t="s">
        <v>562</v>
      </c>
      <c r="C26" s="235">
        <v>4</v>
      </c>
      <c r="D26" s="235">
        <v>0</v>
      </c>
      <c r="E26" s="235">
        <v>4</v>
      </c>
    </row>
    <row r="27" s="228" customFormat="1" customHeight="1" spans="1:5">
      <c r="A27" s="234" t="s">
        <v>563</v>
      </c>
      <c r="B27" s="234" t="s">
        <v>564</v>
      </c>
      <c r="C27" s="235">
        <v>0.3</v>
      </c>
      <c r="D27" s="235">
        <v>0</v>
      </c>
      <c r="E27" s="235">
        <v>0.3</v>
      </c>
    </row>
    <row r="28" s="228" customFormat="1" customHeight="1" spans="1:5">
      <c r="A28" s="234" t="s">
        <v>565</v>
      </c>
      <c r="B28" s="234" t="s">
        <v>566</v>
      </c>
      <c r="C28" s="235">
        <v>182</v>
      </c>
      <c r="D28" s="235">
        <v>0</v>
      </c>
      <c r="E28" s="235">
        <v>182</v>
      </c>
    </row>
    <row r="29" s="228" customFormat="1" customHeight="1" spans="1:5">
      <c r="A29" s="234" t="s">
        <v>567</v>
      </c>
      <c r="B29" s="234" t="s">
        <v>568</v>
      </c>
      <c r="C29" s="235">
        <v>393.5</v>
      </c>
      <c r="D29" s="235">
        <v>0</v>
      </c>
      <c r="E29" s="235">
        <v>393.5</v>
      </c>
    </row>
    <row r="30" s="228" customFormat="1" customHeight="1" spans="1:5">
      <c r="A30" s="234" t="s">
        <v>569</v>
      </c>
      <c r="B30" s="234" t="s">
        <v>570</v>
      </c>
      <c r="C30" s="235">
        <v>0.2</v>
      </c>
      <c r="D30" s="235">
        <v>0</v>
      </c>
      <c r="E30" s="235">
        <v>0.2</v>
      </c>
    </row>
    <row r="31" s="228" customFormat="1" customHeight="1" spans="1:5">
      <c r="A31" s="234" t="s">
        <v>571</v>
      </c>
      <c r="B31" s="234" t="s">
        <v>572</v>
      </c>
      <c r="C31" s="235">
        <v>840.4</v>
      </c>
      <c r="D31" s="235">
        <v>0</v>
      </c>
      <c r="E31" s="235">
        <v>840.4</v>
      </c>
    </row>
    <row r="32" s="228" customFormat="1" customHeight="1" spans="1:5">
      <c r="A32" s="234" t="s">
        <v>573</v>
      </c>
      <c r="B32" s="234" t="s">
        <v>574</v>
      </c>
      <c r="C32" s="235">
        <v>138.9</v>
      </c>
      <c r="D32" s="235">
        <v>138.9</v>
      </c>
      <c r="E32" s="235">
        <v>0</v>
      </c>
    </row>
    <row r="33" s="228" customFormat="1" customHeight="1" spans="1:5">
      <c r="A33" s="234" t="s">
        <v>575</v>
      </c>
      <c r="B33" s="234" t="s">
        <v>576</v>
      </c>
      <c r="C33" s="235">
        <v>138.9</v>
      </c>
      <c r="D33" s="235">
        <v>138.9</v>
      </c>
      <c r="E33" s="235">
        <v>0</v>
      </c>
    </row>
    <row r="34" s="228" customFormat="1" customHeight="1" spans="1:5">
      <c r="A34" s="233"/>
      <c r="B34" s="233" t="s">
        <v>577</v>
      </c>
      <c r="C34" s="235">
        <v>155200.2</v>
      </c>
      <c r="D34" s="235">
        <v>149074.2</v>
      </c>
      <c r="E34" s="235">
        <v>6126</v>
      </c>
    </row>
    <row r="35" s="228" customFormat="1" customHeight="1"/>
    <row r="36" s="228" customFormat="1" customHeight="1"/>
    <row r="37" s="228" customFormat="1" customHeight="1"/>
    <row r="38" s="228" customFormat="1" customHeight="1"/>
    <row r="39" s="228" customFormat="1" customHeight="1"/>
    <row r="40" s="228" customFormat="1" customHeight="1"/>
    <row r="41" s="228" customFormat="1" customHeight="1"/>
    <row r="42" s="228" customFormat="1" customHeight="1"/>
    <row r="43" s="228" customFormat="1" customHeight="1"/>
    <row r="44" s="228" customFormat="1" customHeight="1"/>
    <row r="45" s="228" customFormat="1" customHeight="1"/>
    <row r="46" s="228" customFormat="1" customHeight="1"/>
    <row r="47" s="228" customFormat="1" customHeight="1"/>
    <row r="48" s="228" customFormat="1" customHeight="1"/>
    <row r="49" s="228" customFormat="1" customHeight="1"/>
    <row r="50" s="228" customFormat="1" customHeight="1"/>
    <row r="51" s="228" customFormat="1" customHeight="1"/>
    <row r="52" s="228" customFormat="1" customHeight="1"/>
    <row r="53" s="228" customFormat="1" customHeight="1"/>
    <row r="54" s="228" customFormat="1" customHeight="1"/>
    <row r="55" s="228" customFormat="1" customHeight="1"/>
    <row r="56" s="228" customFormat="1" customHeight="1"/>
    <row r="57" s="228" customFormat="1" customHeight="1"/>
    <row r="58" s="228" customFormat="1" customHeight="1"/>
    <row r="59" s="228" customFormat="1" customHeight="1"/>
    <row r="60" s="228" customFormat="1" customHeight="1"/>
    <row r="61" s="228" customFormat="1" customHeight="1"/>
    <row r="62" s="228" customFormat="1" customHeight="1"/>
    <row r="63" s="228" customFormat="1" customHeight="1"/>
    <row r="64" s="228" customFormat="1" customHeight="1"/>
    <row r="65" s="228" customFormat="1" customHeight="1"/>
    <row r="66" s="228" customFormat="1" customHeight="1"/>
    <row r="67" s="228" customFormat="1" customHeight="1"/>
    <row r="68" s="228" customFormat="1" customHeight="1"/>
    <row r="69" s="228" customFormat="1" customHeight="1"/>
    <row r="70" s="228" customFormat="1" customHeight="1"/>
    <row r="71" s="228" customFormat="1" customHeight="1"/>
    <row r="72" s="228" customFormat="1" customHeight="1"/>
    <row r="73" s="228" customFormat="1" customHeight="1"/>
    <row r="74" s="228" customFormat="1" customHeight="1"/>
    <row r="75" s="228" customFormat="1" customHeight="1"/>
    <row r="76" s="228" customFormat="1" customHeight="1"/>
    <row r="77" s="228" customFormat="1" customHeight="1"/>
    <row r="78" s="228" customFormat="1" customHeight="1"/>
    <row r="79" s="228" customFormat="1" customHeight="1"/>
    <row r="80" s="228" customFormat="1" customHeight="1"/>
    <row r="81" s="228" customFormat="1" customHeight="1"/>
    <row r="82" s="228" customFormat="1" customHeight="1"/>
    <row r="83" s="228" customFormat="1" customHeight="1"/>
    <row r="84" s="228" customFormat="1" customHeight="1"/>
    <row r="85" s="228" customFormat="1" customHeight="1"/>
    <row r="86" s="228" customFormat="1" customHeight="1"/>
    <row r="87" s="228" customFormat="1" customHeight="1"/>
    <row r="88" s="228" customFormat="1" customHeight="1"/>
    <row r="89" s="228" customFormat="1" customHeight="1"/>
    <row r="90" s="228" customFormat="1" customHeight="1"/>
    <row r="91" s="228" customFormat="1" customHeight="1"/>
    <row r="92" s="228" customFormat="1" customHeight="1"/>
    <row r="93" s="228" customFormat="1" customHeight="1"/>
    <row r="94" s="228" customFormat="1" customHeight="1"/>
    <row r="95" s="228" customFormat="1" customHeight="1"/>
    <row r="96" s="228" customFormat="1" customHeight="1"/>
    <row r="97" s="228" customFormat="1" customHeight="1"/>
    <row r="98" s="228" customFormat="1" customHeight="1"/>
    <row r="99" s="228" customFormat="1" customHeight="1"/>
    <row r="100" s="228" customFormat="1" customHeight="1"/>
    <row r="101" s="228" customFormat="1" customHeight="1"/>
    <row r="102" s="228" customFormat="1" customHeight="1"/>
    <row r="103" s="228" customFormat="1" customHeight="1"/>
    <row r="104" s="228" customFormat="1" customHeight="1"/>
    <row r="105" s="228" customFormat="1" customHeight="1"/>
    <row r="106" s="228" customFormat="1" customHeight="1"/>
    <row r="107" s="228" customFormat="1" customHeight="1"/>
    <row r="108" s="228" customFormat="1" customHeight="1"/>
    <row r="109" s="228" customFormat="1" customHeight="1"/>
    <row r="110" s="228" customFormat="1" customHeight="1"/>
    <row r="111" s="228" customFormat="1" customHeight="1"/>
    <row r="112" s="228" customFormat="1" customHeight="1"/>
    <row r="113" s="228" customFormat="1" customHeight="1"/>
    <row r="114" s="228" customFormat="1" customHeight="1"/>
    <row r="115" s="228" customFormat="1" customHeight="1"/>
    <row r="116" s="228" customFormat="1" customHeight="1"/>
    <row r="117" s="228" customFormat="1" customHeight="1"/>
    <row r="118" s="228" customFormat="1" customHeight="1"/>
    <row r="119" s="228" customFormat="1" customHeight="1"/>
    <row r="120" s="228" customFormat="1" customHeight="1"/>
    <row r="121" s="228" customFormat="1" customHeight="1"/>
    <row r="122" s="228" customFormat="1" customHeight="1"/>
    <row r="123" s="228" customFormat="1" customHeight="1"/>
    <row r="124" s="228" customFormat="1" customHeight="1"/>
    <row r="125" s="228" customFormat="1" customHeight="1"/>
    <row r="126" s="228" customFormat="1" customHeight="1"/>
    <row r="127" s="228" customFormat="1" customHeight="1"/>
    <row r="128" s="228" customFormat="1" customHeight="1"/>
    <row r="129" s="228" customFormat="1" customHeight="1"/>
    <row r="130" s="228" customFormat="1" customHeight="1"/>
    <row r="131" s="228" customFormat="1" customHeight="1"/>
    <row r="132" s="228" customFormat="1" customHeight="1"/>
    <row r="133" s="228" customFormat="1" customHeight="1"/>
    <row r="134" s="228" customFormat="1" customHeight="1"/>
  </sheetData>
  <mergeCells count="3">
    <mergeCell ref="A2:E2"/>
    <mergeCell ref="A4:B4"/>
    <mergeCell ref="C4:E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E12"/>
  <sheetViews>
    <sheetView workbookViewId="0">
      <selection activeCell="C9" sqref="C9"/>
    </sheetView>
  </sheetViews>
  <sheetFormatPr defaultColWidth="8.75" defaultRowHeight="14.25" outlineLevelCol="4"/>
  <cols>
    <col min="1" max="1" width="26.625" style="209" customWidth="1"/>
    <col min="2" max="3" width="18.125" style="209" customWidth="1"/>
    <col min="4" max="4" width="18" style="210" customWidth="1"/>
    <col min="5" max="32" width="9" style="209"/>
    <col min="33" max="16384" width="8.75" style="209"/>
  </cols>
  <sheetData>
    <row r="1" spans="1:1">
      <c r="A1" s="211" t="s">
        <v>578</v>
      </c>
    </row>
    <row r="2" ht="22.5" spans="1:4">
      <c r="A2" s="212" t="s">
        <v>579</v>
      </c>
      <c r="B2" s="212"/>
      <c r="C2" s="212"/>
      <c r="D2" s="212"/>
    </row>
    <row r="3" ht="18.75" spans="1:4">
      <c r="A3" s="213"/>
      <c r="D3" s="214" t="s">
        <v>2</v>
      </c>
    </row>
    <row r="4" ht="18.75" customHeight="1" spans="1:4">
      <c r="A4" s="215" t="s">
        <v>580</v>
      </c>
      <c r="B4" s="216" t="s">
        <v>581</v>
      </c>
      <c r="C4" s="216" t="s">
        <v>582</v>
      </c>
      <c r="D4" s="217" t="s">
        <v>583</v>
      </c>
    </row>
    <row r="5" ht="18.75" customHeight="1" spans="1:4">
      <c r="A5" s="215"/>
      <c r="B5" s="218"/>
      <c r="C5" s="218"/>
      <c r="D5" s="219"/>
    </row>
    <row r="6" ht="18.75" customHeight="1" spans="1:4">
      <c r="A6" s="215"/>
      <c r="B6" s="220"/>
      <c r="C6" s="220"/>
      <c r="D6" s="221"/>
    </row>
    <row r="7" s="208" customFormat="1" ht="32" customHeight="1" spans="1:5">
      <c r="A7" s="215" t="s">
        <v>584</v>
      </c>
      <c r="B7" s="222">
        <f>SUM(B8:B11)</f>
        <v>434</v>
      </c>
      <c r="C7" s="222">
        <f>SUM(C8:C11)</f>
        <v>343</v>
      </c>
      <c r="D7" s="223">
        <f>(C7-B7)/B7</f>
        <v>-0.2097</v>
      </c>
      <c r="E7" s="224"/>
    </row>
    <row r="8" s="208" customFormat="1" ht="32" customHeight="1" spans="1:5">
      <c r="A8" s="215" t="s">
        <v>585</v>
      </c>
      <c r="B8" s="222"/>
      <c r="C8" s="222"/>
      <c r="D8" s="223"/>
      <c r="E8" s="224"/>
    </row>
    <row r="9" s="208" customFormat="1" ht="32" customHeight="1" spans="1:5">
      <c r="A9" s="215" t="s">
        <v>586</v>
      </c>
      <c r="B9" s="222"/>
      <c r="C9" s="222"/>
      <c r="D9" s="223"/>
      <c r="E9" s="224"/>
    </row>
    <row r="10" s="208" customFormat="1" ht="32" customHeight="1" spans="1:5">
      <c r="A10" s="215" t="s">
        <v>587</v>
      </c>
      <c r="B10" s="222">
        <v>434</v>
      </c>
      <c r="C10" s="222">
        <v>343</v>
      </c>
      <c r="D10" s="223">
        <f>(C10-B10)/B10</f>
        <v>-0.2097</v>
      </c>
      <c r="E10" s="224"/>
    </row>
    <row r="11" s="208" customFormat="1" ht="32" customHeight="1" spans="1:5">
      <c r="A11" s="215" t="s">
        <v>588</v>
      </c>
      <c r="B11" s="222"/>
      <c r="C11" s="222"/>
      <c r="D11" s="225"/>
      <c r="E11" s="224"/>
    </row>
    <row r="12" ht="192" customHeight="1" spans="1:4">
      <c r="A12" s="226" t="s">
        <v>589</v>
      </c>
      <c r="B12" s="226"/>
      <c r="C12" s="226"/>
      <c r="D12" s="226"/>
    </row>
  </sheetData>
  <mergeCells count="6">
    <mergeCell ref="A2:D2"/>
    <mergeCell ref="A12:D12"/>
    <mergeCell ref="A4:A6"/>
    <mergeCell ref="B4:B6"/>
    <mergeCell ref="C4:C6"/>
    <mergeCell ref="D4:D6"/>
  </mergeCells>
  <pageMargins left="0.7" right="0.7" top="0.75" bottom="0.75" header="0.3" footer="0.3"/>
  <pageSetup paperSize="9" orientation="portrait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  <pageSetUpPr fitToPage="1"/>
  </sheetPr>
  <dimension ref="A1:B141"/>
  <sheetViews>
    <sheetView showZeros="0" workbookViewId="0">
      <selection activeCell="B12" sqref="B12"/>
    </sheetView>
  </sheetViews>
  <sheetFormatPr defaultColWidth="8.75" defaultRowHeight="22.5" customHeight="1" outlineLevelCol="1"/>
  <cols>
    <col min="1" max="1" width="57.5" style="203" customWidth="1"/>
    <col min="2" max="2" width="39.375" style="204" customWidth="1"/>
    <col min="3" max="17" width="9" style="204"/>
    <col min="18" max="16384" width="8.75" style="204"/>
  </cols>
  <sheetData>
    <row r="1" s="199" customFormat="1" ht="20.45" customHeight="1" spans="1:2">
      <c r="A1" s="205" t="s">
        <v>590</v>
      </c>
      <c r="B1" s="162"/>
    </row>
    <row r="2" s="200" customFormat="1" ht="28.5" customHeight="1" spans="1:2">
      <c r="A2" s="206" t="s">
        <v>591</v>
      </c>
      <c r="B2" s="206"/>
    </row>
    <row r="3" s="201" customFormat="1" ht="21.95" customHeight="1" spans="1:2">
      <c r="A3" s="162"/>
      <c r="B3" s="162" t="s">
        <v>592</v>
      </c>
    </row>
    <row r="4" s="201" customFormat="1" ht="31.5" customHeight="1" spans="1:2">
      <c r="A4" s="93" t="s">
        <v>25</v>
      </c>
      <c r="B4" s="93" t="s">
        <v>593</v>
      </c>
    </row>
    <row r="5" s="202" customFormat="1" ht="21.95" customHeight="1" spans="1:2">
      <c r="A5" s="93" t="s">
        <v>85</v>
      </c>
      <c r="B5" s="95">
        <v>211486</v>
      </c>
    </row>
    <row r="6" s="202" customFormat="1" ht="21.95" customHeight="1" spans="1:2">
      <c r="A6" s="148" t="s">
        <v>594</v>
      </c>
      <c r="B6" s="95">
        <v>5910</v>
      </c>
    </row>
    <row r="7" s="201" customFormat="1" ht="21.95" customHeight="1" spans="1:2">
      <c r="A7" s="148" t="s">
        <v>595</v>
      </c>
      <c r="B7" s="95">
        <v>212</v>
      </c>
    </row>
    <row r="8" s="201" customFormat="1" ht="21.95" customHeight="1" spans="1:2">
      <c r="A8" s="148" t="s">
        <v>596</v>
      </c>
      <c r="B8" s="95">
        <v>1497</v>
      </c>
    </row>
    <row r="9" s="201" customFormat="1" ht="21.95" customHeight="1" spans="1:2">
      <c r="A9" s="148" t="s">
        <v>597</v>
      </c>
      <c r="B9" s="95">
        <v>734</v>
      </c>
    </row>
    <row r="10" s="201" customFormat="1" ht="21.95" customHeight="1" spans="1:2">
      <c r="A10" s="148" t="s">
        <v>598</v>
      </c>
      <c r="B10" s="95">
        <v>253</v>
      </c>
    </row>
    <row r="11" s="201" customFormat="1" ht="21.95" customHeight="1" spans="1:2">
      <c r="A11" s="148" t="s">
        <v>599</v>
      </c>
      <c r="B11" s="95">
        <v>3214</v>
      </c>
    </row>
    <row r="12" s="201" customFormat="1" ht="21.95" customHeight="1" spans="1:2">
      <c r="A12" s="148" t="s">
        <v>600</v>
      </c>
      <c r="B12" s="95">
        <v>201165</v>
      </c>
    </row>
    <row r="13" s="202" customFormat="1" ht="21.95" customHeight="1" spans="1:2">
      <c r="A13" s="148" t="s">
        <v>601</v>
      </c>
      <c r="B13" s="95">
        <v>68140</v>
      </c>
    </row>
    <row r="14" s="202" customFormat="1" ht="21.95" customHeight="1" spans="1:2">
      <c r="A14" s="148" t="s">
        <v>602</v>
      </c>
      <c r="B14" s="95">
        <v>23203</v>
      </c>
    </row>
    <row r="15" s="202" customFormat="1" ht="21.95" customHeight="1" spans="1:2">
      <c r="A15" s="148" t="s">
        <v>603</v>
      </c>
      <c r="B15" s="95">
        <v>161</v>
      </c>
    </row>
    <row r="16" s="202" customFormat="1" ht="21.95" customHeight="1" spans="1:2">
      <c r="A16" s="148" t="s">
        <v>604</v>
      </c>
      <c r="B16" s="95">
        <v>4683</v>
      </c>
    </row>
    <row r="17" s="202" customFormat="1" ht="21.95" customHeight="1" spans="1:2">
      <c r="A17" s="148" t="s">
        <v>605</v>
      </c>
      <c r="B17" s="95">
        <v>3355</v>
      </c>
    </row>
    <row r="18" s="202" customFormat="1" ht="21.95" customHeight="1" spans="1:2">
      <c r="A18" s="148" t="s">
        <v>606</v>
      </c>
      <c r="B18" s="95">
        <v>27566</v>
      </c>
    </row>
    <row r="19" s="202" customFormat="1" ht="21.95" customHeight="1" spans="1:2">
      <c r="A19" s="148" t="s">
        <v>607</v>
      </c>
      <c r="B19" s="95">
        <v>200</v>
      </c>
    </row>
    <row r="20" s="202" customFormat="1" ht="21.95" customHeight="1" spans="1:2">
      <c r="A20" s="148" t="s">
        <v>608</v>
      </c>
      <c r="B20" s="95">
        <v>6736</v>
      </c>
    </row>
    <row r="21" s="202" customFormat="1" ht="21.95" customHeight="1" spans="1:2">
      <c r="A21" s="148" t="s">
        <v>609</v>
      </c>
      <c r="B21" s="95">
        <v>1860</v>
      </c>
    </row>
    <row r="22" s="202" customFormat="1" ht="21.95" customHeight="1" spans="1:2">
      <c r="A22" s="148" t="s">
        <v>610</v>
      </c>
      <c r="B22" s="95">
        <v>25301</v>
      </c>
    </row>
    <row r="23" s="202" customFormat="1" ht="21.95" customHeight="1" spans="1:2">
      <c r="A23" s="148" t="s">
        <v>611</v>
      </c>
      <c r="B23" s="95"/>
    </row>
    <row r="24" s="202" customFormat="1" ht="21.95" customHeight="1" spans="1:2">
      <c r="A24" s="148" t="s">
        <v>612</v>
      </c>
      <c r="B24" s="95">
        <v>14820</v>
      </c>
    </row>
    <row r="25" s="202" customFormat="1" ht="21.95" customHeight="1" spans="1:2">
      <c r="A25" s="148" t="s">
        <v>613</v>
      </c>
      <c r="B25" s="95">
        <v>7710</v>
      </c>
    </row>
    <row r="26" s="202" customFormat="1" ht="21.95" customHeight="1" spans="1:2">
      <c r="A26" s="148" t="s">
        <v>614</v>
      </c>
      <c r="B26" s="95">
        <v>726</v>
      </c>
    </row>
    <row r="27" s="202" customFormat="1" ht="21.95" customHeight="1" spans="1:2">
      <c r="A27" s="148" t="s">
        <v>615</v>
      </c>
      <c r="B27" s="95">
        <v>15819</v>
      </c>
    </row>
    <row r="28" s="202" customFormat="1" ht="21.95" customHeight="1" spans="1:2">
      <c r="A28" s="148" t="s">
        <v>616</v>
      </c>
      <c r="B28" s="95">
        <v>49</v>
      </c>
    </row>
    <row r="29" s="202" customFormat="1" ht="21.95" customHeight="1" spans="1:2">
      <c r="A29" s="148" t="s">
        <v>617</v>
      </c>
      <c r="B29" s="95">
        <v>93</v>
      </c>
    </row>
    <row r="30" s="202" customFormat="1" ht="21.95" customHeight="1" spans="1:2">
      <c r="A30" s="148" t="s">
        <v>618</v>
      </c>
      <c r="B30" s="95"/>
    </row>
    <row r="31" s="202" customFormat="1" ht="21.95" customHeight="1" spans="1:2">
      <c r="A31" s="148" t="s">
        <v>619</v>
      </c>
      <c r="B31" s="95"/>
    </row>
    <row r="32" s="202" customFormat="1" ht="21.95" customHeight="1" spans="1:2">
      <c r="A32" s="148" t="s">
        <v>620</v>
      </c>
      <c r="B32" s="95">
        <v>4411</v>
      </c>
    </row>
    <row r="33" s="202" customFormat="1" ht="21.95" customHeight="1" spans="1:2">
      <c r="A33" s="148" t="s">
        <v>621</v>
      </c>
      <c r="B33" s="95">
        <v>1</v>
      </c>
    </row>
    <row r="34" s="202" customFormat="1" ht="21.95" customHeight="1" spans="1:2">
      <c r="A34" s="148" t="s">
        <v>622</v>
      </c>
      <c r="B34" s="95"/>
    </row>
    <row r="35" s="202" customFormat="1" ht="21.95" customHeight="1" spans="1:2">
      <c r="A35" s="148" t="s">
        <v>623</v>
      </c>
      <c r="B35" s="95">
        <v>176</v>
      </c>
    </row>
    <row r="36" s="202" customFormat="1" ht="21.95" customHeight="1" spans="1:2">
      <c r="A36" s="148" t="s">
        <v>624</v>
      </c>
      <c r="B36" s="95">
        <v>2000</v>
      </c>
    </row>
    <row r="37" s="201" customFormat="1" ht="21.95" customHeight="1" spans="1:2">
      <c r="A37" s="148" t="s">
        <v>625</v>
      </c>
      <c r="B37" s="95">
        <v>2221</v>
      </c>
    </row>
    <row r="38" s="201" customFormat="1" ht="21.95" customHeight="1" spans="1:2">
      <c r="A38" s="148" t="s">
        <v>626</v>
      </c>
      <c r="B38" s="95">
        <v>13</v>
      </c>
    </row>
    <row r="39" s="201" customFormat="1" ht="21.95" customHeight="1" spans="1:2">
      <c r="A39" s="148" t="s">
        <v>627</v>
      </c>
      <c r="B39" s="95"/>
    </row>
    <row r="40" s="201" customFormat="1" ht="21.95" customHeight="1" spans="1:2">
      <c r="A40" s="207" t="s">
        <v>628</v>
      </c>
      <c r="B40" s="162"/>
    </row>
    <row r="41" s="155" customFormat="1" ht="19.5" customHeight="1" spans="2:2">
      <c r="B41" s="162"/>
    </row>
    <row r="42" s="200" customFormat="1" ht="19.5" customHeight="1" spans="1:2">
      <c r="A42" s="155"/>
      <c r="B42" s="162"/>
    </row>
    <row r="43" s="200" customFormat="1" ht="19.5" customHeight="1" spans="1:2">
      <c r="A43" s="155"/>
      <c r="B43" s="162"/>
    </row>
    <row r="44" s="155" customFormat="1" ht="19.5" customHeight="1" spans="2:2">
      <c r="B44" s="162"/>
    </row>
    <row r="45" s="200" customFormat="1" ht="19.5" customHeight="1" spans="1:2">
      <c r="A45" s="155"/>
      <c r="B45" s="162"/>
    </row>
    <row r="46" s="200" customFormat="1" ht="19.5" customHeight="1" spans="1:2">
      <c r="A46" s="155"/>
      <c r="B46" s="162"/>
    </row>
    <row r="47" s="200" customFormat="1" ht="19.5" customHeight="1" spans="1:2">
      <c r="A47" s="155"/>
      <c r="B47" s="155"/>
    </row>
    <row r="48" s="155" customFormat="1" ht="19.5" customHeight="1"/>
    <row r="49" s="200" customFormat="1" ht="19.5" customHeight="1" spans="1:1">
      <c r="A49" s="155"/>
    </row>
    <row r="50" s="200" customFormat="1" ht="19.5" customHeight="1" spans="1:1">
      <c r="A50" s="155"/>
    </row>
    <row r="51" s="155" customFormat="1" ht="19.5" customHeight="1"/>
    <row r="52" s="200" customFormat="1" customHeight="1" spans="1:1">
      <c r="A52" s="201"/>
    </row>
    <row r="53" s="200" customFormat="1" customHeight="1" spans="1:1">
      <c r="A53" s="201"/>
    </row>
    <row r="54" s="200" customFormat="1" customHeight="1" spans="1:1">
      <c r="A54" s="201"/>
    </row>
    <row r="55" s="200" customFormat="1" customHeight="1" spans="1:1">
      <c r="A55" s="201"/>
    </row>
    <row r="56" s="200" customFormat="1" customHeight="1" spans="1:1">
      <c r="A56" s="201"/>
    </row>
    <row r="57" s="200" customFormat="1" customHeight="1" spans="1:1">
      <c r="A57" s="201"/>
    </row>
    <row r="58" s="200" customFormat="1" customHeight="1" spans="1:1">
      <c r="A58" s="201"/>
    </row>
    <row r="59" s="200" customFormat="1" customHeight="1" spans="1:1">
      <c r="A59" s="201"/>
    </row>
    <row r="60" s="200" customFormat="1" customHeight="1" spans="1:1">
      <c r="A60" s="201"/>
    </row>
    <row r="61" s="200" customFormat="1" customHeight="1" spans="1:1">
      <c r="A61" s="201"/>
    </row>
    <row r="62" s="200" customFormat="1" customHeight="1" spans="1:1">
      <c r="A62" s="201"/>
    </row>
    <row r="63" s="200" customFormat="1" customHeight="1" spans="1:1">
      <c r="A63" s="201"/>
    </row>
    <row r="64" s="200" customFormat="1" customHeight="1" spans="1:1">
      <c r="A64" s="201"/>
    </row>
    <row r="65" s="200" customFormat="1" customHeight="1" spans="1:1">
      <c r="A65" s="201"/>
    </row>
    <row r="66" s="200" customFormat="1" customHeight="1" spans="1:1">
      <c r="A66" s="201"/>
    </row>
    <row r="67" s="200" customFormat="1" customHeight="1" spans="1:1">
      <c r="A67" s="201"/>
    </row>
    <row r="68" s="200" customFormat="1" customHeight="1" spans="1:1">
      <c r="A68" s="201"/>
    </row>
    <row r="69" s="200" customFormat="1" customHeight="1" spans="1:1">
      <c r="A69" s="201"/>
    </row>
    <row r="70" s="200" customFormat="1" customHeight="1" spans="1:1">
      <c r="A70" s="201"/>
    </row>
    <row r="71" s="200" customFormat="1" customHeight="1" spans="1:1">
      <c r="A71" s="201"/>
    </row>
    <row r="72" s="200" customFormat="1" customHeight="1" spans="1:1">
      <c r="A72" s="201"/>
    </row>
    <row r="73" s="200" customFormat="1" customHeight="1" spans="1:1">
      <c r="A73" s="201"/>
    </row>
    <row r="74" s="200" customFormat="1" customHeight="1" spans="1:1">
      <c r="A74" s="201"/>
    </row>
    <row r="75" s="200" customFormat="1" customHeight="1" spans="1:1">
      <c r="A75" s="201"/>
    </row>
    <row r="76" s="200" customFormat="1" customHeight="1" spans="1:1">
      <c r="A76" s="201"/>
    </row>
    <row r="77" s="200" customFormat="1" customHeight="1" spans="1:1">
      <c r="A77" s="201"/>
    </row>
    <row r="78" s="200" customFormat="1" customHeight="1" spans="1:1">
      <c r="A78" s="201"/>
    </row>
    <row r="79" s="200" customFormat="1" customHeight="1" spans="1:1">
      <c r="A79" s="201"/>
    </row>
    <row r="80" s="200" customFormat="1" customHeight="1" spans="1:1">
      <c r="A80" s="201"/>
    </row>
    <row r="81" s="200" customFormat="1" customHeight="1" spans="1:1">
      <c r="A81" s="201"/>
    </row>
    <row r="82" s="200" customFormat="1" customHeight="1" spans="1:1">
      <c r="A82" s="201"/>
    </row>
    <row r="83" s="200" customFormat="1" customHeight="1" spans="1:1">
      <c r="A83" s="201"/>
    </row>
    <row r="84" s="200" customFormat="1" customHeight="1" spans="1:1">
      <c r="A84" s="201"/>
    </row>
    <row r="85" s="200" customFormat="1" customHeight="1" spans="1:1">
      <c r="A85" s="201"/>
    </row>
    <row r="86" s="200" customFormat="1" customHeight="1" spans="1:1">
      <c r="A86" s="201"/>
    </row>
    <row r="87" s="200" customFormat="1" customHeight="1" spans="1:1">
      <c r="A87" s="201"/>
    </row>
    <row r="88" s="200" customFormat="1" customHeight="1" spans="1:1">
      <c r="A88" s="201"/>
    </row>
    <row r="89" s="200" customFormat="1" customHeight="1" spans="1:1">
      <c r="A89" s="201"/>
    </row>
    <row r="90" s="200" customFormat="1" customHeight="1" spans="1:1">
      <c r="A90" s="201"/>
    </row>
    <row r="91" s="200" customFormat="1" customHeight="1" spans="1:1">
      <c r="A91" s="201"/>
    </row>
    <row r="92" s="200" customFormat="1" customHeight="1" spans="1:1">
      <c r="A92" s="201"/>
    </row>
    <row r="93" s="200" customFormat="1" customHeight="1" spans="1:1">
      <c r="A93" s="201"/>
    </row>
    <row r="94" s="200" customFormat="1" customHeight="1" spans="1:1">
      <c r="A94" s="201"/>
    </row>
    <row r="95" s="200" customFormat="1" customHeight="1" spans="1:1">
      <c r="A95" s="201"/>
    </row>
    <row r="96" s="200" customFormat="1" customHeight="1" spans="1:1">
      <c r="A96" s="201"/>
    </row>
    <row r="97" s="200" customFormat="1" customHeight="1" spans="1:1">
      <c r="A97" s="201"/>
    </row>
    <row r="98" s="200" customFormat="1" customHeight="1" spans="1:1">
      <c r="A98" s="201"/>
    </row>
    <row r="99" s="200" customFormat="1" customHeight="1" spans="1:1">
      <c r="A99" s="201"/>
    </row>
    <row r="100" s="200" customFormat="1" customHeight="1" spans="1:1">
      <c r="A100" s="201"/>
    </row>
    <row r="101" s="200" customFormat="1" customHeight="1" spans="1:1">
      <c r="A101" s="201"/>
    </row>
    <row r="102" s="200" customFormat="1" customHeight="1" spans="1:1">
      <c r="A102" s="201"/>
    </row>
    <row r="103" s="200" customFormat="1" customHeight="1" spans="1:1">
      <c r="A103" s="201"/>
    </row>
    <row r="104" s="200" customFormat="1" customHeight="1" spans="1:1">
      <c r="A104" s="201"/>
    </row>
    <row r="105" s="200" customFormat="1" customHeight="1" spans="1:1">
      <c r="A105" s="201"/>
    </row>
    <row r="106" s="200" customFormat="1" customHeight="1" spans="1:1">
      <c r="A106" s="201"/>
    </row>
    <row r="107" s="200" customFormat="1" customHeight="1" spans="1:1">
      <c r="A107" s="201"/>
    </row>
    <row r="108" s="200" customFormat="1" customHeight="1" spans="1:1">
      <c r="A108" s="201"/>
    </row>
    <row r="109" s="200" customFormat="1" customHeight="1" spans="1:1">
      <c r="A109" s="201"/>
    </row>
    <row r="110" s="200" customFormat="1" customHeight="1" spans="1:1">
      <c r="A110" s="201"/>
    </row>
    <row r="111" s="200" customFormat="1" customHeight="1" spans="1:1">
      <c r="A111" s="201"/>
    </row>
    <row r="112" s="200" customFormat="1" customHeight="1" spans="1:1">
      <c r="A112" s="201"/>
    </row>
    <row r="113" s="200" customFormat="1" customHeight="1" spans="1:1">
      <c r="A113" s="201"/>
    </row>
    <row r="114" s="200" customFormat="1" customHeight="1" spans="1:1">
      <c r="A114" s="201"/>
    </row>
    <row r="115" s="200" customFormat="1" customHeight="1" spans="1:1">
      <c r="A115" s="201"/>
    </row>
    <row r="116" s="200" customFormat="1" customHeight="1" spans="1:1">
      <c r="A116" s="201"/>
    </row>
    <row r="117" s="200" customFormat="1" customHeight="1" spans="1:1">
      <c r="A117" s="201"/>
    </row>
    <row r="118" s="200" customFormat="1" customHeight="1" spans="1:1">
      <c r="A118" s="201"/>
    </row>
    <row r="119" s="200" customFormat="1" customHeight="1" spans="1:1">
      <c r="A119" s="201"/>
    </row>
    <row r="120" s="200" customFormat="1" customHeight="1" spans="1:1">
      <c r="A120" s="201"/>
    </row>
    <row r="121" s="200" customFormat="1" customHeight="1" spans="1:1">
      <c r="A121" s="201"/>
    </row>
    <row r="122" s="200" customFormat="1" customHeight="1" spans="1:1">
      <c r="A122" s="201"/>
    </row>
    <row r="123" s="200" customFormat="1" customHeight="1" spans="1:1">
      <c r="A123" s="201"/>
    </row>
    <row r="124" s="200" customFormat="1" customHeight="1" spans="1:1">
      <c r="A124" s="201"/>
    </row>
    <row r="125" s="200" customFormat="1" customHeight="1" spans="1:1">
      <c r="A125" s="201"/>
    </row>
    <row r="126" s="200" customFormat="1" customHeight="1" spans="1:1">
      <c r="A126" s="201"/>
    </row>
    <row r="127" s="200" customFormat="1" customHeight="1" spans="1:1">
      <c r="A127" s="201"/>
    </row>
    <row r="128" s="200" customFormat="1" customHeight="1" spans="1:1">
      <c r="A128" s="201"/>
    </row>
    <row r="129" s="200" customFormat="1" customHeight="1" spans="1:1">
      <c r="A129" s="201"/>
    </row>
    <row r="130" s="200" customFormat="1" customHeight="1" spans="1:1">
      <c r="A130" s="201"/>
    </row>
    <row r="131" s="200" customFormat="1" customHeight="1" spans="1:1">
      <c r="A131" s="201"/>
    </row>
    <row r="132" s="200" customFormat="1" customHeight="1" spans="1:1">
      <c r="A132" s="201"/>
    </row>
    <row r="133" s="200" customFormat="1" customHeight="1" spans="1:1">
      <c r="A133" s="201"/>
    </row>
    <row r="134" s="200" customFormat="1" customHeight="1" spans="1:1">
      <c r="A134" s="201"/>
    </row>
    <row r="135" s="200" customFormat="1" customHeight="1" spans="1:1">
      <c r="A135" s="201"/>
    </row>
    <row r="136" s="200" customFormat="1" customHeight="1" spans="1:1">
      <c r="A136" s="201"/>
    </row>
    <row r="137" s="200" customFormat="1" customHeight="1" spans="1:1">
      <c r="A137" s="201"/>
    </row>
    <row r="138" s="200" customFormat="1" customHeight="1" spans="1:1">
      <c r="A138" s="201"/>
    </row>
    <row r="139" s="200" customFormat="1" customHeight="1" spans="1:1">
      <c r="A139" s="201"/>
    </row>
    <row r="140" s="200" customFormat="1" customHeight="1" spans="1:1">
      <c r="A140" s="201"/>
    </row>
    <row r="141" s="200" customFormat="1" customHeight="1" spans="1:1">
      <c r="A141" s="201"/>
    </row>
  </sheetData>
  <protectedRanges>
    <protectedRange sqref="A7:A12" name="区域2_5_1_1_1"/>
    <protectedRange sqref="A37" name="区域2_6_1_1_1"/>
  </protectedRanges>
  <mergeCells count="1">
    <mergeCell ref="A2:B2"/>
  </mergeCells>
  <printOptions horizontalCentered="1"/>
  <pageMargins left="1.10236220472441" right="1.10236220472441" top="1.10236220472441" bottom="1.10236220472441" header="0.511811023622047" footer="0.511811023622047"/>
  <pageSetup paperSize="9" scale="74" fitToHeight="0" orientation="portrait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workbookViewId="0">
      <selection activeCell="D8" sqref="D8"/>
    </sheetView>
  </sheetViews>
  <sheetFormatPr defaultColWidth="8.79166666666667" defaultRowHeight="14.25"/>
  <cols>
    <col min="2" max="2" width="23.5" customWidth="1"/>
    <col min="3" max="3" width="14.9" customWidth="1"/>
    <col min="4" max="4" width="12.4" customWidth="1"/>
    <col min="5" max="5" width="19.3" customWidth="1"/>
    <col min="6" max="6" width="18.0916666666667" customWidth="1"/>
  </cols>
  <sheetData>
    <row r="1" spans="1:22">
      <c r="A1" s="49" t="s">
        <v>629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ht="32" customHeight="1" spans="1:22">
      <c r="A2" s="195" t="s">
        <v>630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</row>
    <row r="3" spans="1:22">
      <c r="A3" s="51" t="s">
        <v>631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</row>
    <row r="4" ht="25" customHeight="1" spans="1:22">
      <c r="A4" s="101" t="s">
        <v>57</v>
      </c>
      <c r="B4" s="101"/>
      <c r="C4" s="101" t="s">
        <v>632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</row>
    <row r="5" ht="25" customHeight="1" spans="1:22">
      <c r="A5" s="101"/>
      <c r="B5" s="101"/>
      <c r="C5" s="196" t="s">
        <v>85</v>
      </c>
      <c r="D5" s="197" t="s">
        <v>633</v>
      </c>
      <c r="E5" s="197" t="s">
        <v>634</v>
      </c>
      <c r="F5" s="197" t="s">
        <v>635</v>
      </c>
      <c r="G5" s="197" t="s">
        <v>636</v>
      </c>
      <c r="H5" s="197" t="s">
        <v>637</v>
      </c>
      <c r="I5" s="197" t="s">
        <v>638</v>
      </c>
      <c r="J5" s="197" t="s">
        <v>639</v>
      </c>
      <c r="K5" s="197" t="s">
        <v>640</v>
      </c>
      <c r="L5" s="197" t="s">
        <v>641</v>
      </c>
      <c r="M5" s="197" t="s">
        <v>642</v>
      </c>
      <c r="N5" s="197" t="s">
        <v>643</v>
      </c>
      <c r="O5" s="197" t="s">
        <v>644</v>
      </c>
      <c r="P5" s="197" t="s">
        <v>645</v>
      </c>
      <c r="Q5" s="197" t="s">
        <v>646</v>
      </c>
      <c r="R5" s="197" t="s">
        <v>647</v>
      </c>
      <c r="S5" s="197" t="s">
        <v>648</v>
      </c>
      <c r="T5" s="197" t="s">
        <v>649</v>
      </c>
      <c r="U5" s="197" t="s">
        <v>650</v>
      </c>
      <c r="V5" s="197" t="s">
        <v>651</v>
      </c>
    </row>
    <row r="6" ht="25" customHeight="1" spans="1:22">
      <c r="A6" s="198" t="s">
        <v>652</v>
      </c>
      <c r="B6" s="198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ht="25" customHeight="1" spans="1:22">
      <c r="A7" s="198" t="s">
        <v>653</v>
      </c>
      <c r="B7" s="198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</row>
    <row r="8" ht="25" customHeight="1" spans="1:22">
      <c r="A8" s="198" t="s">
        <v>654</v>
      </c>
      <c r="B8" s="198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</row>
    <row r="9" ht="25" customHeight="1" spans="1:22">
      <c r="A9" s="198" t="s">
        <v>655</v>
      </c>
      <c r="B9" s="198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ht="25" customHeight="1" spans="1:22">
      <c r="A10" s="198" t="s">
        <v>656</v>
      </c>
      <c r="B10" s="198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</row>
    <row r="11" ht="25" customHeight="1" spans="1:22">
      <c r="A11" s="198" t="s">
        <v>657</v>
      </c>
      <c r="B11" s="198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</row>
    <row r="12" ht="25" customHeight="1" spans="1:22">
      <c r="A12" s="198" t="s">
        <v>658</v>
      </c>
      <c r="B12" s="198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</row>
    <row r="13" ht="25" customHeight="1" spans="1:22">
      <c r="A13" s="198" t="s">
        <v>659</v>
      </c>
      <c r="B13" s="198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</row>
    <row r="14" ht="25" customHeight="1" spans="1:22">
      <c r="A14" s="51"/>
      <c r="B14" s="51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</row>
    <row r="15" ht="25" customHeight="1" spans="1:22">
      <c r="A15" s="51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</row>
    <row r="16" ht="25" customHeight="1" spans="1:22">
      <c r="A16" s="51"/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</row>
    <row r="17" ht="25" customHeight="1" spans="1:22">
      <c r="A17" s="51"/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</row>
    <row r="18" ht="25" customHeight="1" spans="1:22">
      <c r="A18" s="51"/>
      <c r="B18" s="51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</row>
    <row r="19" ht="25" customHeight="1" spans="1:22">
      <c r="A19" s="51"/>
      <c r="B19" s="51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</row>
    <row r="20" ht="25" customHeight="1" spans="1:22">
      <c r="A20" s="51"/>
      <c r="B20" s="51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</row>
    <row r="21" ht="25" customHeight="1" spans="1:22">
      <c r="A21" s="51"/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</row>
    <row r="22" ht="25" customHeight="1" spans="1:22">
      <c r="A22" s="51"/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</row>
    <row r="23" ht="25" customHeight="1" spans="1:22">
      <c r="A23" s="51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</row>
    <row r="24" ht="25" customHeight="1" spans="1:22">
      <c r="A24" s="51"/>
      <c r="B24" s="51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</row>
    <row r="25" ht="25" customHeight="1" spans="1:22">
      <c r="A25" s="51"/>
      <c r="B25" s="51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</row>
    <row r="26" ht="25" customHeight="1" spans="1:22">
      <c r="A26" s="51"/>
      <c r="B26" s="51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</row>
  </sheetData>
  <mergeCells count="26">
    <mergeCell ref="A1:V1"/>
    <mergeCell ref="A2:V2"/>
    <mergeCell ref="A3:V3"/>
    <mergeCell ref="C4:V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:B5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3 1 5 "   m a s t e r = " " / > < r a n g e L i s t   s h e e t S t i d = " 3 1 6 "   m a s t e r = " " / > < r a n g e L i s t   s h e e t S t i d = " 3 1 7 "   m a s t e r = " " / > < r a n g e L i s t   s h e e t S t i d = " 3 0 8 "   m a s t e r = " " / > < r a n g e L i s t   s h e e t S t i d = " 3 3 1 "   m a s t e r = " " / > < r a n g e L i s t   s h e e t S t i d = " 3 4 8 "   m a s t e r = " " / > < r a n g e L i s t   s h e e t S t i d = " 3 3 3 "   m a s t e r = " " / > < r a n g e L i s t   s h e e t S t i d = " 3 3 0 "   m a s t e r = " " > < a r r U s e r I d   t i t l e = " :S�W2 _ 5 _ 1 _ 1 _ 1 "   r a n g e C r e a t o r = " "   o t h e r s A c c e s s P e r m i s s i o n = " e d i t " / > < a r r U s e r I d   t i t l e = " :S�W2 _ 6 _ 1 _ 1 _ 1 "   r a n g e C r e a t o r = " "   o t h e r s A c c e s s P e r m i s s i o n = " e d i t " / > < / r a n g e L i s t > < r a n g e L i s t   s h e e t S t i d = " 3 5 0 "   m a s t e r = " " / > < r a n g e L i s t   s h e e t S t i d = " 2 7 5 "   m a s t e r = " " / > < r a n g e L i s t   s h e e t S t i d = " 2 7 6 "   m a s t e r = " " / > < r a n g e L i s t   s h e e t S t i d = " 3 2 0 "   m a s t e r = " " > < a r r U s e r I d   t i t l e = " :S�W3 "   r a n g e C r e a t o r = " "   o t h e r s A c c e s s P e r m i s s i o n = " e d i t " / > < a r r U s e r I d   t i t l e = " :S�W2 "   r a n g e C r e a t o r = " "   o t h e r s A c c e s s P e r m i s s i o n = " e d i t " /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2 _ 1 _ 1 "   r a n g e C r e a t o r = " "   o t h e r s A c c e s s P e r m i s s i o n = " e d i t " / > < a r r U s e r I d   t i t l e = " :S�W2 _ 2 "   r a n g e C r e a t o r = " "   o t h e r s A c c e s s P e r m i s s i o n = " e d i t " / > < / r a n g e L i s t > < r a n g e L i s t   s h e e t S t i d = " 3 0 6 "   m a s t e r = " " > < a r r U s e r I d   t i t l e = " :S�W1 _ 1 "   r a n g e C r e a t o r = " "   o t h e r s A c c e s s P e r m i s s i o n = " e d i t " / > < / r a n g e L i s t > < r a n g e L i s t   s h e e t S t i d = " 3 0 7 "   m a s t e r = " " > < a r r U s e r I d   t i t l e = " :S�W1 _ 1 "   r a n g e C r e a t o r = " "   o t h e r s A c c e s s P e r m i s s i o n = " e d i t " / > < / r a n g e L i s t > < r a n g e L i s t   s h e e t S t i d = " 3 3 5 "   m a s t e r = " " / > < r a n g e L i s t   s h e e t S t i d = " 3 4 9 "   m a s t e r = " " / > < r a n g e L i s t   s h e e t S t i d = " 3 5 1 "   m a s t e r = " " / > < r a n g e L i s t   s h e e t S t i d = " 2 7 7 "   m a s t e r = " " / > < r a n g e L i s t   s h e e t S t i d = " 2 7 8 "   m a s t e r = " " / > < r a n g e L i s t   s h e e t S t i d = " 3 3 6 "   m a s t e r = " " / > < r a n g e L i s t   s h e e t S t i d = " 3 3 7 "   m a s t e r = " " / > < r a n g e L i s t   s h e e t S t i d = " 3 3 8 "   m a s t e r = " " / > < r a n g e L i s t   s h e e t S t i d = " 3 5 2 "   m a s t e r = " " / > < r a n g e L i s t   s h e e t S t i d = " 3 4 4 "   m a s t e r = " " / > < r a n g e L i s t   s h e e t S t i d = " 3 5 3 "   m a s t e r = " " / > < r a n g e L i s t   s h e e t S t i d = " 3 5 4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预算处</Company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1.2024年收支平衡表</vt:lpstr>
      <vt:lpstr>2.2024年一般公共预算本级收入表</vt:lpstr>
      <vt:lpstr>3.2024年一般公共预算本级支出表</vt:lpstr>
      <vt:lpstr>4.支出总表</vt:lpstr>
      <vt:lpstr>5.支出明细</vt:lpstr>
      <vt:lpstr>6.基本支出经济分类</vt:lpstr>
      <vt:lpstr>7.三公经费预算表</vt:lpstr>
      <vt:lpstr>8.转移支付分项目</vt:lpstr>
      <vt:lpstr>9.一般公共预算税收返还和转移支付表（分地区）</vt:lpstr>
      <vt:lpstr>10.2023年政府一般债务余额情况表</vt:lpstr>
      <vt:lpstr>11.2023年地方政府一般债务分地区限额表</vt:lpstr>
      <vt:lpstr>12.2024年政府性基金收支预算</vt:lpstr>
      <vt:lpstr>13.2024年政府性基金收入</vt:lpstr>
      <vt:lpstr>14.2024年县本级政府性基金支出</vt:lpstr>
      <vt:lpstr>15.2024年基金支出明细</vt:lpstr>
      <vt:lpstr>16.2024年政府性基金转移支付表分项目</vt:lpstr>
      <vt:lpstr>17.2024年政府性基金转移支付表（分地区）</vt:lpstr>
      <vt:lpstr>18.2023年政府专项债务余额情况表</vt:lpstr>
      <vt:lpstr>19.2023年政府专项债务分地区限额表</vt:lpstr>
      <vt:lpstr>20.2024年国有资本经营收支预算表</vt:lpstr>
      <vt:lpstr>21.2024年国有资本经营收入预算表</vt:lpstr>
      <vt:lpstr>22.2024年县级国有资本经营支出预算表</vt:lpstr>
      <vt:lpstr>23.对下转移支付的国有资本经营预算转移支付表</vt:lpstr>
      <vt:lpstr>24.2024县级社会保险基金收支表</vt:lpstr>
      <vt:lpstr>25.2024县级社会保险基金收入表</vt:lpstr>
      <vt:lpstr>26.2024县级社会保险基金支出表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李新建</dc:creator>
  <cp:lastModifiedBy>Administrator</cp:lastModifiedBy>
  <dcterms:created xsi:type="dcterms:W3CDTF">2002-01-21T01:24:00Z</dcterms:created>
  <cp:lastPrinted>2021-03-03T07:20:00Z</cp:lastPrinted>
  <dcterms:modified xsi:type="dcterms:W3CDTF">2024-05-07T09:15:14Z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B07CDDA9AE9749848FF3F9B2158455B8</vt:lpwstr>
  </property>
</Properties>
</file>