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批复文件 2.23" sheetId="11" r:id="rId1"/>
  </sheets>
  <definedNames>
    <definedName name="_xlnm._FilterDatabase" localSheetId="0" hidden="1">'批复文件 2.23'!$A$1:$K$28</definedName>
    <definedName name="_xlnm.Print_Titles" localSheetId="0">'批复文件 2.23'!$3:$4</definedName>
    <definedName name="_xlnm.Print_Area" localSheetId="0">'批复文件 2.23'!$A$1:$K$28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<sst xmlns="http://schemas.openxmlformats.org/spreadsheetml/2006/main" count="177" uniqueCount="80">
  <si>
    <t>附件</t>
  </si>
  <si>
    <t>叶县2025年第一批巩固拓展脱贫攻坚成果计划建设项目批复汇总表</t>
  </si>
  <si>
    <t>序号</t>
  </si>
  <si>
    <t>项目类型</t>
  </si>
  <si>
    <t>项目名称</t>
  </si>
  <si>
    <t>建设内容
(建设任务）</t>
  </si>
  <si>
    <t>衔接资金
批复金额</t>
  </si>
  <si>
    <t>责任单位</t>
  </si>
  <si>
    <t>是/否需要招标控制价评审</t>
  </si>
  <si>
    <t>招投标状态</t>
  </si>
  <si>
    <t>是/否需要审计决算评审</t>
  </si>
  <si>
    <t>备注</t>
  </si>
  <si>
    <t>是/否         需要招标</t>
  </si>
  <si>
    <t>建议           采购方式</t>
  </si>
  <si>
    <t>一、基础设施类</t>
  </si>
  <si>
    <t>基础设施</t>
  </si>
  <si>
    <t>叶县2025年乡村振兴基础设施建设项目</t>
  </si>
  <si>
    <t>计划为全县15个乡镇62个行政村实施村内道路修建任务，共计划修建村内主、次干道148.36公里。</t>
  </si>
  <si>
    <t>叶县乡村振兴局</t>
  </si>
  <si>
    <t>是</t>
  </si>
  <si>
    <t>公开招标</t>
  </si>
  <si>
    <t>二、产业发展类</t>
  </si>
  <si>
    <t>帮扶经费</t>
  </si>
  <si>
    <t>叶县2025年市派第一书记工作开展帮扶经费</t>
  </si>
  <si>
    <t>计划对全县市派驻村第一书记共计47人，开展实施驻村帮扶工作专项工作经费，每人每年2万元，共计94万元。</t>
  </si>
  <si>
    <t>叶县县委组织部
各相关乡镇政府</t>
  </si>
  <si>
    <t>否</t>
  </si>
  <si>
    <t>无需招标</t>
  </si>
  <si>
    <t>叶县2025年县派第一书记工作开展帮扶经费</t>
  </si>
  <si>
    <t>计划对全县派驻村第一书记共计104人，开展实施驻村帮扶工作专项工作经费，每人每年1万元，共计104万元。</t>
  </si>
  <si>
    <t>产业发展</t>
  </si>
  <si>
    <t>叶县2025年新型农村集体经济项目</t>
  </si>
  <si>
    <t>计划对全县9个乡镇22个行政村，实施新型农村集体经济项目，主要用于村集体经济产业发展，每村50万元。</t>
  </si>
  <si>
    <t>叶县县委组织部
叶县乡村振兴局</t>
  </si>
  <si>
    <t>小额贷款贴息</t>
  </si>
  <si>
    <t>叶县2025年小额贷款贴息项目</t>
  </si>
  <si>
    <t>对全县脱贫人口小额贷款进行贴息。</t>
  </si>
  <si>
    <t>叶县金融服务中心</t>
  </si>
  <si>
    <t>叶县2025年村集体经济项目</t>
  </si>
  <si>
    <t>计划对保安镇、昆阳街道等2个乡镇（街道）6个行政村，实施村集体经济提升项目。</t>
  </si>
  <si>
    <t>叶县2025年金创富硒小麦产业园配套提升项目</t>
  </si>
  <si>
    <t>计划对金创富小麦产业园配套设施进行提升，主要内容涵盖：一是对园区内挂面车间、儿童营养面车间购置设备不足部分进行弥补；二是对园区内配套设施如园区大门、下水管网、蒸汽管网延伸等配套内容进行提升；三是在现有建筑质检交易中心展示大厅内。为园区配套建设特色农产品集采展示中心。</t>
  </si>
  <si>
    <t>叶县发改委
叶县粮食物资储备局</t>
  </si>
  <si>
    <t>种植业</t>
  </si>
  <si>
    <t>叶县2025年农业种植结构调整奖补项目</t>
  </si>
  <si>
    <t>计划实施农业种植结构调整，重点扶持范围为优质辣椒、韭菜和中草药等，鼓励群众通过种植结构调整，增加土地种植收益。此外，引导群众通过与企业合作，发展特色农业，拓宽增收渠道。</t>
  </si>
  <si>
    <t>叶县农业农村局</t>
  </si>
  <si>
    <t>叶县2025年小麦中后期病虫害统防统治项目</t>
  </si>
  <si>
    <t>计划对全县主要农业乡镇的约70万亩小麦，进行病虫害统防统治。针对小麦中后期对产量影响较大的重大病虫害，统一购买高效杀菌剂（主要防控小麦条锈病、赤霉病）、杀虫剂（主要防治小麦蚜虫）、社会化服务，对项目实施区进行统防统治。并通过宣传发动，组织带动广大农户进行病虫害防治，指导农户及时科学防治，提升小麦产量，保障夏粮丰收。</t>
  </si>
  <si>
    <t>叶县2025年富硒小麦标准化种植示范项目</t>
  </si>
  <si>
    <t>计划在田庄乡、仙台镇、任店镇、龙泉乡、叶邑镇等乡镇实施12万亩富硒小麦建设，喷施三遍富硒喷施宝，使小麦硒含量达到富硒作物标准，提升小麦附加值，确保增产增收。</t>
  </si>
  <si>
    <t>叶县2025年纳米铁微肥小麦增收项目</t>
  </si>
  <si>
    <t>计划在龙泉乡实施10000亩小麦增产增收示范区，通过飞机喷施纳米铁微肥，增强抗倒伏能力，提质小麦高效增产。</t>
  </si>
  <si>
    <t>竞争性磋商</t>
  </si>
  <si>
    <t>特色加工</t>
  </si>
  <si>
    <t>叶县2025年廉村镇联村共建村集体经济辣椒初加工设备项目</t>
  </si>
  <si>
    <t>计划在辣椒产业种植基地新建水井22眼，购置辣椒初加工设备：定量喂料机1台，去石机一台，输送机一台，种子干洗机一台，脉冲除尘机一台，灰土储存一台，灰土风提2台，输送机一台，振动布料机一台，万能切断机一台，输送机一台（2）滚筛一台，提种子搅龙一台，末端自动称重一台，电动叉车一台，色选机一台，X光机一台，共计17项18件( 套)。</t>
  </si>
  <si>
    <t>叶县廉村镇政府</t>
  </si>
  <si>
    <t>三、政策保障类</t>
  </si>
  <si>
    <t>雨露计划</t>
  </si>
  <si>
    <t>叶县2024年下半年“雨露计划”短期技能</t>
  </si>
  <si>
    <t>预计补助脱贫劳动力250名。</t>
  </si>
  <si>
    <t>叶县2024年秋季“雨露计划”职业教育</t>
  </si>
  <si>
    <t>预计补助脱贫学生1500名。</t>
  </si>
  <si>
    <t>叶县2025年上半年“雨露计划”短期技能</t>
  </si>
  <si>
    <t>预计补助脱贫劳动力600名。</t>
  </si>
  <si>
    <t>叶县2025年春季“雨露计划”职业教育</t>
  </si>
  <si>
    <t>公益岗位</t>
  </si>
  <si>
    <t>叶县2025年生态护林员公益岗位</t>
  </si>
  <si>
    <t>计划在南部4个山区共开发225名生态护林员，参与森林防火宣传、巡山扑火、计划烧除、设置隔离带、查看火情、病虫害防治等工作。工作时限为6个月，每人每月1000元。</t>
  </si>
  <si>
    <t>叶县林业局</t>
  </si>
  <si>
    <t>叶县2025年交通道路“管养员”公益性岗位项目</t>
  </si>
  <si>
    <t>计划在全县18个乡镇（街道）设置道路管养员，用于吸纳有劳动能力的脱贫群众负责村内道路管理及养护，保证道路项目长期运营发挥效益。共开发290名，每人月补助300元。</t>
  </si>
  <si>
    <t>叶县交通运输局</t>
  </si>
  <si>
    <t>务工奖补</t>
  </si>
  <si>
    <t>叶县2025年脱贫人口（监测对象）外出务工“一补一奖”项目</t>
  </si>
  <si>
    <t>脱贫享受政策户和监测对象（风险消除户除外），在省外、省内县外，县内乡外务工人员，实施交通费补助及务工奖补政策，每户不高于3000元。</t>
  </si>
  <si>
    <t>公益性岗位</t>
  </si>
  <si>
    <t>叶县2025年农村管理员项目</t>
  </si>
  <si>
    <t>计划在18个乡镇（街道）选聘农村管理员2000人，每人每月补助350元，用于村庄卫生保洁和人居环境监督管理。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</si>
</sst>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3 2" xfId="50"/>
    <cellStyle name="常规_Sheet1" xfId="51"/>
    <cellStyle name="常规 11" xfId="52"/>
  </cellStyles>
  <tableStyles count="0" defaultTableStyle="TableStyleMedium2" defaultPivotStyle="PivotStyleLight16"/>
  <colors>
    <mruColors>
      <color rgb="00C00000"/>
      <color rgb="00FF0000"/>
      <color rgb="0000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="85" zoomScaleNormal="70" workbookViewId="0">
      <pane ySplit="4" topLeftCell="A5" activePane="bottomLeft" state="frozen"/>
      <selection/>
      <selection pane="bottomLeft" activeCell="K7" sqref="K7:K28"/>
    </sheetView>
  </sheetViews>
  <sheetFormatPr defaultColWidth="9" defaultRowHeight="20.25"/>
  <cols>
    <col min="1" max="1" width="7.40833333333333" style="1" customWidth="1"/>
    <col min="2" max="2" width="12.4083333333333" style="1" customWidth="1"/>
    <col min="3" max="3" width="20.7833333333333" style="4" customWidth="1"/>
    <col min="4" max="4" width="64.775" style="4" customWidth="1"/>
    <col min="5" max="5" width="13.4833333333333" style="4" customWidth="1"/>
    <col min="6" max="6" width="14.9083333333333" style="4" customWidth="1"/>
    <col min="7" max="7" width="11.6666666666667" style="4" customWidth="1"/>
    <col min="8" max="8" width="11" style="4" customWidth="1"/>
    <col min="9" max="9" width="11.25" style="4" customWidth="1"/>
    <col min="10" max="10" width="9.88333333333333" style="4" customWidth="1"/>
    <col min="11" max="11" width="8.89166666666667" style="4" customWidth="1"/>
    <col min="12" max="12" width="9" style="5"/>
    <col min="13" max="16361" width="9" style="1"/>
    <col min="16362" max="16384" width="9" style="6"/>
  </cols>
  <sheetData>
    <row r="1" ht="24" customHeight="1" spans="1:12">
      <c r="A1" s="7" t="s">
        <v>0</v>
      </c>
      <c r="B1" s="7"/>
      <c r="C1" s="8"/>
      <c r="D1" s="9"/>
    </row>
    <row r="2" s="1" customFormat="1" ht="40.5" customHeight="1" spans="1:12">
      <c r="A2" s="10" t="s">
        <v>1</v>
      </c>
      <c r="B2" s="11"/>
      <c r="C2" s="4"/>
      <c r="D2" s="4"/>
      <c r="E2" s="4"/>
      <c r="F2" s="4"/>
      <c r="G2" s="4"/>
      <c r="H2" s="4"/>
      <c r="I2" s="4"/>
      <c r="J2" s="4"/>
      <c r="K2" s="4"/>
      <c r="L2" s="5"/>
    </row>
    <row r="3" s="2" customFormat="1" ht="29" customHeight="1" spans="1:12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4" t="s">
        <v>8</v>
      </c>
      <c r="H3" s="15" t="s">
        <v>9</v>
      </c>
      <c r="I3" s="15"/>
      <c r="J3" s="14" t="s">
        <v>10</v>
      </c>
      <c r="K3" s="16" t="s">
        <v>11</v>
      </c>
      <c r="L3" s="17"/>
    </row>
    <row r="4" s="2" customFormat="1" ht="33" customHeight="1" spans="1:12">
      <c r="A4" s="12"/>
      <c r="B4" s="18"/>
      <c r="C4" s="12"/>
      <c r="D4" s="18"/>
      <c r="E4" s="18"/>
      <c r="F4" s="12"/>
      <c r="G4" s="14"/>
      <c r="H4" s="19" t="s">
        <v>12</v>
      </c>
      <c r="I4" s="14" t="s">
        <v>13</v>
      </c>
      <c r="J4" s="14"/>
      <c r="K4" s="16"/>
      <c r="L4" s="17"/>
    </row>
    <row r="5" s="2" customFormat="1" ht="33" customHeight="1" spans="1:12">
      <c r="A5" s="20"/>
      <c r="B5" s="20"/>
      <c r="C5" s="20"/>
      <c r="D5" s="20"/>
      <c r="E5" s="21">
        <f>E6+E8+E20</f>
        <v>14487.4</v>
      </c>
      <c r="F5" s="21"/>
      <c r="G5" s="22"/>
      <c r="H5" s="23"/>
      <c r="I5" s="23"/>
      <c r="J5" s="23"/>
      <c r="K5" s="20"/>
      <c r="L5" s="17"/>
    </row>
    <row r="6" s="3" customFormat="1" ht="33" customHeight="1" spans="1:12">
      <c r="A6" s="20" t="s">
        <v>14</v>
      </c>
      <c r="B6" s="20"/>
      <c r="C6" s="20"/>
      <c r="D6" s="20"/>
      <c r="E6" s="21">
        <f>E7</f>
        <v>6200</v>
      </c>
      <c r="F6" s="21"/>
      <c r="G6" s="22"/>
      <c r="H6" s="23"/>
      <c r="I6" s="23"/>
      <c r="J6" s="23"/>
      <c r="K6" s="20"/>
      <c r="L6" s="17"/>
    </row>
    <row r="7" ht="48" customHeight="1" spans="1:12">
      <c r="A7" s="24">
        <v>1</v>
      </c>
      <c r="B7" s="24" t="s">
        <v>15</v>
      </c>
      <c r="C7" s="24" t="s">
        <v>16</v>
      </c>
      <c r="D7" s="24" t="s">
        <v>17</v>
      </c>
      <c r="E7" s="24">
        <v>6200</v>
      </c>
      <c r="F7" s="24" t="s">
        <v>18</v>
      </c>
      <c r="G7" s="25" t="s">
        <v>19</v>
      </c>
      <c r="H7" s="25" t="s">
        <v>19</v>
      </c>
      <c r="I7" s="25" t="s">
        <v>20</v>
      </c>
      <c r="J7" s="25" t="s">
        <v>19</v>
      </c>
      <c r="K7" s="24"/>
    </row>
    <row r="8" ht="38" customHeight="1" spans="1:12">
      <c r="A8" s="23" t="s">
        <v>21</v>
      </c>
      <c r="B8" s="23"/>
      <c r="C8" s="23"/>
      <c r="D8" s="23"/>
      <c r="E8" s="23">
        <f>SUM(E9:E19)</f>
        <v>5788</v>
      </c>
      <c r="F8" s="23"/>
      <c r="G8" s="25"/>
      <c r="H8" s="25"/>
      <c r="I8" s="25"/>
      <c r="J8" s="25"/>
      <c r="K8" s="23"/>
    </row>
    <row r="9" ht="60" customHeight="1" spans="1:12">
      <c r="A9" s="24">
        <v>2</v>
      </c>
      <c r="B9" s="24" t="s">
        <v>22</v>
      </c>
      <c r="C9" s="24" t="s">
        <v>23</v>
      </c>
      <c r="D9" s="24" t="s">
        <v>24</v>
      </c>
      <c r="E9" s="24">
        <v>94</v>
      </c>
      <c r="F9" s="24" t="s">
        <v>25</v>
      </c>
      <c r="G9" s="25" t="s">
        <v>26</v>
      </c>
      <c r="H9" s="25" t="s">
        <v>26</v>
      </c>
      <c r="I9" s="25" t="s">
        <v>27</v>
      </c>
      <c r="J9" s="25" t="s">
        <v>26</v>
      </c>
      <c r="K9" s="24"/>
    </row>
    <row r="10" ht="64" customHeight="1" spans="1:12">
      <c r="A10" s="24">
        <v>3</v>
      </c>
      <c r="B10" s="24" t="s">
        <v>22</v>
      </c>
      <c r="C10" s="24" t="s">
        <v>28</v>
      </c>
      <c r="D10" s="24" t="s">
        <v>29</v>
      </c>
      <c r="E10" s="24">
        <v>104</v>
      </c>
      <c r="F10" s="24" t="s">
        <v>25</v>
      </c>
      <c r="G10" s="25" t="s">
        <v>26</v>
      </c>
      <c r="H10" s="25" t="s">
        <v>26</v>
      </c>
      <c r="I10" s="25" t="s">
        <v>27</v>
      </c>
      <c r="J10" s="25" t="s">
        <v>26</v>
      </c>
      <c r="K10" s="24"/>
    </row>
    <row r="11" ht="60" customHeight="1" spans="1:12">
      <c r="A11" s="24">
        <v>4</v>
      </c>
      <c r="B11" s="24" t="s">
        <v>30</v>
      </c>
      <c r="C11" s="24" t="s">
        <v>31</v>
      </c>
      <c r="D11" s="24" t="s">
        <v>32</v>
      </c>
      <c r="E11" s="24">
        <v>1100</v>
      </c>
      <c r="F11" s="24" t="s">
        <v>33</v>
      </c>
      <c r="G11" s="25" t="s">
        <v>19</v>
      </c>
      <c r="H11" s="25" t="s">
        <v>19</v>
      </c>
      <c r="I11" s="25" t="s">
        <v>20</v>
      </c>
      <c r="J11" s="25" t="s">
        <v>19</v>
      </c>
      <c r="K11" s="24"/>
    </row>
    <row r="12" ht="38" customHeight="1" spans="1:12">
      <c r="A12" s="24">
        <v>5</v>
      </c>
      <c r="B12" s="24" t="s">
        <v>34</v>
      </c>
      <c r="C12" s="24" t="s">
        <v>35</v>
      </c>
      <c r="D12" s="24" t="s">
        <v>36</v>
      </c>
      <c r="E12" s="24">
        <v>700</v>
      </c>
      <c r="F12" s="24" t="s">
        <v>37</v>
      </c>
      <c r="G12" s="25" t="s">
        <v>26</v>
      </c>
      <c r="H12" s="25" t="s">
        <v>26</v>
      </c>
      <c r="I12" s="25" t="s">
        <v>27</v>
      </c>
      <c r="J12" s="25" t="s">
        <v>26</v>
      </c>
      <c r="K12" s="24"/>
    </row>
    <row r="13" ht="38" customHeight="1" spans="1:12">
      <c r="A13" s="24">
        <v>6</v>
      </c>
      <c r="B13" s="24" t="s">
        <v>30</v>
      </c>
      <c r="C13" s="24" t="s">
        <v>38</v>
      </c>
      <c r="D13" s="24" t="s">
        <v>39</v>
      </c>
      <c r="E13" s="24">
        <v>400</v>
      </c>
      <c r="F13" s="24" t="s">
        <v>18</v>
      </c>
      <c r="G13" s="25" t="s">
        <v>19</v>
      </c>
      <c r="H13" s="25" t="s">
        <v>19</v>
      </c>
      <c r="I13" s="25" t="s">
        <v>20</v>
      </c>
      <c r="J13" s="25" t="s">
        <v>19</v>
      </c>
      <c r="K13" s="24"/>
    </row>
    <row r="14" ht="84" customHeight="1" spans="1:12">
      <c r="A14" s="24">
        <v>7</v>
      </c>
      <c r="B14" s="24" t="s">
        <v>30</v>
      </c>
      <c r="C14" s="24" t="s">
        <v>40</v>
      </c>
      <c r="D14" s="24" t="s">
        <v>41</v>
      </c>
      <c r="E14" s="24">
        <v>1300</v>
      </c>
      <c r="F14" s="24" t="s">
        <v>42</v>
      </c>
      <c r="G14" s="25" t="s">
        <v>19</v>
      </c>
      <c r="H14" s="25" t="s">
        <v>19</v>
      </c>
      <c r="I14" s="25" t="s">
        <v>20</v>
      </c>
      <c r="J14" s="25" t="s">
        <v>19</v>
      </c>
      <c r="K14" s="24"/>
    </row>
    <row r="15" ht="57" customHeight="1" spans="1:12">
      <c r="A15" s="24">
        <v>8</v>
      </c>
      <c r="B15" s="24" t="s">
        <v>43</v>
      </c>
      <c r="C15" s="24" t="s">
        <v>44</v>
      </c>
      <c r="D15" s="24" t="s">
        <v>45</v>
      </c>
      <c r="E15" s="24">
        <v>300</v>
      </c>
      <c r="F15" s="24" t="s">
        <v>46</v>
      </c>
      <c r="G15" s="25" t="s">
        <v>26</v>
      </c>
      <c r="H15" s="25" t="s">
        <v>26</v>
      </c>
      <c r="I15" s="25" t="s">
        <v>27</v>
      </c>
      <c r="J15" s="25" t="s">
        <v>26</v>
      </c>
      <c r="K15" s="24"/>
    </row>
    <row r="16" ht="96" customHeight="1" spans="1:12">
      <c r="A16" s="24">
        <v>9</v>
      </c>
      <c r="B16" s="24" t="s">
        <v>43</v>
      </c>
      <c r="C16" s="24" t="s">
        <v>47</v>
      </c>
      <c r="D16" s="24" t="s">
        <v>48</v>
      </c>
      <c r="E16" s="24">
        <v>800</v>
      </c>
      <c r="F16" s="24" t="s">
        <v>46</v>
      </c>
      <c r="G16" s="25" t="s">
        <v>19</v>
      </c>
      <c r="H16" s="25" t="s">
        <v>19</v>
      </c>
      <c r="I16" s="25" t="s">
        <v>20</v>
      </c>
      <c r="J16" s="25" t="s">
        <v>19</v>
      </c>
      <c r="K16" s="24"/>
    </row>
    <row r="17" ht="68" customHeight="1" spans="1:11">
      <c r="A17" s="24">
        <v>10</v>
      </c>
      <c r="B17" s="24" t="s">
        <v>43</v>
      </c>
      <c r="C17" s="24" t="s">
        <v>49</v>
      </c>
      <c r="D17" s="24" t="s">
        <v>50</v>
      </c>
      <c r="E17" s="24">
        <v>740</v>
      </c>
      <c r="F17" s="24" t="s">
        <v>46</v>
      </c>
      <c r="G17" s="25" t="s">
        <v>19</v>
      </c>
      <c r="H17" s="25" t="s">
        <v>19</v>
      </c>
      <c r="I17" s="25" t="s">
        <v>20</v>
      </c>
      <c r="J17" s="25" t="s">
        <v>19</v>
      </c>
      <c r="K17" s="24"/>
    </row>
    <row r="18" ht="68" customHeight="1" spans="1:11">
      <c r="A18" s="24">
        <v>11</v>
      </c>
      <c r="B18" s="24" t="s">
        <v>43</v>
      </c>
      <c r="C18" s="24" t="s">
        <v>51</v>
      </c>
      <c r="D18" s="24" t="s">
        <v>52</v>
      </c>
      <c r="E18" s="24">
        <v>50</v>
      </c>
      <c r="F18" s="24" t="s">
        <v>46</v>
      </c>
      <c r="G18" s="25" t="s">
        <v>19</v>
      </c>
      <c r="H18" s="25" t="s">
        <v>19</v>
      </c>
      <c r="I18" s="25" t="s">
        <v>53</v>
      </c>
      <c r="J18" s="25" t="s">
        <v>19</v>
      </c>
      <c r="K18" s="24"/>
    </row>
    <row r="19" ht="96" customHeight="1" spans="1:11">
      <c r="A19" s="24">
        <v>12</v>
      </c>
      <c r="B19" s="24" t="s">
        <v>54</v>
      </c>
      <c r="C19" s="24" t="s">
        <v>55</v>
      </c>
      <c r="D19" s="24" t="s">
        <v>56</v>
      </c>
      <c r="E19" s="24">
        <v>200</v>
      </c>
      <c r="F19" s="24" t="s">
        <v>57</v>
      </c>
      <c r="G19" s="25" t="s">
        <v>19</v>
      </c>
      <c r="H19" s="25" t="s">
        <v>19</v>
      </c>
      <c r="I19" s="25" t="s">
        <v>53</v>
      </c>
      <c r="J19" s="25" t="s">
        <v>19</v>
      </c>
      <c r="K19" s="24"/>
    </row>
    <row r="20" ht="38" customHeight="1" spans="1:11">
      <c r="A20" s="23" t="s">
        <v>58</v>
      </c>
      <c r="B20" s="23"/>
      <c r="C20" s="23"/>
      <c r="D20" s="23"/>
      <c r="E20" s="23">
        <f>SUM(E21:E28)</f>
        <v>2499.4</v>
      </c>
      <c r="F20" s="23"/>
      <c r="G20" s="25"/>
      <c r="H20" s="25"/>
      <c r="I20" s="25"/>
      <c r="J20" s="25"/>
      <c r="K20" s="23"/>
    </row>
    <row r="21" ht="50" customHeight="1" spans="1:11">
      <c r="A21" s="24">
        <v>13</v>
      </c>
      <c r="B21" s="24" t="s">
        <v>59</v>
      </c>
      <c r="C21" s="24" t="s">
        <v>60</v>
      </c>
      <c r="D21" s="26" t="s">
        <v>61</v>
      </c>
      <c r="E21" s="26">
        <v>50</v>
      </c>
      <c r="F21" s="24" t="s">
        <v>18</v>
      </c>
      <c r="G21" s="25" t="s">
        <v>26</v>
      </c>
      <c r="H21" s="25" t="s">
        <v>26</v>
      </c>
      <c r="I21" s="25" t="s">
        <v>27</v>
      </c>
      <c r="J21" s="25" t="s">
        <v>26</v>
      </c>
      <c r="K21" s="24"/>
    </row>
    <row r="22" ht="50" customHeight="1" spans="1:11">
      <c r="A22" s="24">
        <v>14</v>
      </c>
      <c r="B22" s="24" t="s">
        <v>59</v>
      </c>
      <c r="C22" s="24" t="s">
        <v>62</v>
      </c>
      <c r="D22" s="26" t="s">
        <v>63</v>
      </c>
      <c r="E22" s="26">
        <v>225</v>
      </c>
      <c r="F22" s="24" t="s">
        <v>18</v>
      </c>
      <c r="G22" s="25" t="s">
        <v>26</v>
      </c>
      <c r="H22" s="25" t="s">
        <v>26</v>
      </c>
      <c r="I22" s="25" t="s">
        <v>27</v>
      </c>
      <c r="J22" s="25" t="s">
        <v>26</v>
      </c>
      <c r="K22" s="24"/>
    </row>
    <row r="23" ht="50" customHeight="1" spans="1:11">
      <c r="A23" s="24">
        <v>15</v>
      </c>
      <c r="B23" s="24" t="s">
        <v>59</v>
      </c>
      <c r="C23" s="24" t="s">
        <v>64</v>
      </c>
      <c r="D23" s="26" t="s">
        <v>65</v>
      </c>
      <c r="E23" s="26">
        <v>120</v>
      </c>
      <c r="F23" s="24" t="s">
        <v>18</v>
      </c>
      <c r="G23" s="25" t="s">
        <v>26</v>
      </c>
      <c r="H23" s="25" t="s">
        <v>26</v>
      </c>
      <c r="I23" s="25" t="s">
        <v>27</v>
      </c>
      <c r="J23" s="25" t="s">
        <v>26</v>
      </c>
      <c r="K23" s="24"/>
    </row>
    <row r="24" ht="50" customHeight="1" spans="1:11">
      <c r="A24" s="24">
        <v>16</v>
      </c>
      <c r="B24" s="24" t="s">
        <v>59</v>
      </c>
      <c r="C24" s="24" t="s">
        <v>66</v>
      </c>
      <c r="D24" s="26" t="s">
        <v>63</v>
      </c>
      <c r="E24" s="26">
        <v>225</v>
      </c>
      <c r="F24" s="24" t="s">
        <v>18</v>
      </c>
      <c r="G24" s="25" t="s">
        <v>26</v>
      </c>
      <c r="H24" s="25" t="s">
        <v>26</v>
      </c>
      <c r="I24" s="25" t="s">
        <v>27</v>
      </c>
      <c r="J24" s="25" t="s">
        <v>26</v>
      </c>
      <c r="K24" s="24"/>
    </row>
    <row r="25" ht="49" customHeight="1" spans="1:11">
      <c r="A25" s="24">
        <v>17</v>
      </c>
      <c r="B25" s="24" t="s">
        <v>67</v>
      </c>
      <c r="C25" s="24" t="s">
        <v>68</v>
      </c>
      <c r="D25" s="26" t="s">
        <v>69</v>
      </c>
      <c r="E25" s="26">
        <v>135</v>
      </c>
      <c r="F25" s="24" t="s">
        <v>70</v>
      </c>
      <c r="G25" s="25" t="s">
        <v>26</v>
      </c>
      <c r="H25" s="25" t="s">
        <v>26</v>
      </c>
      <c r="I25" s="25" t="s">
        <v>27</v>
      </c>
      <c r="J25" s="25" t="s">
        <v>26</v>
      </c>
      <c r="K25" s="24"/>
    </row>
    <row r="26" ht="52" customHeight="1" spans="1:11">
      <c r="A26" s="24">
        <v>18</v>
      </c>
      <c r="B26" s="24" t="s">
        <v>67</v>
      </c>
      <c r="C26" s="24" t="s">
        <v>71</v>
      </c>
      <c r="D26" s="26" t="s">
        <v>72</v>
      </c>
      <c r="E26" s="26">
        <v>104.4</v>
      </c>
      <c r="F26" s="24" t="s">
        <v>73</v>
      </c>
      <c r="G26" s="25" t="s">
        <v>26</v>
      </c>
      <c r="H26" s="25" t="s">
        <v>26</v>
      </c>
      <c r="I26" s="25" t="s">
        <v>27</v>
      </c>
      <c r="J26" s="25" t="s">
        <v>26</v>
      </c>
      <c r="K26" s="24"/>
    </row>
    <row r="27" ht="51" customHeight="1" spans="1:11">
      <c r="A27" s="24">
        <v>19</v>
      </c>
      <c r="B27" s="24" t="s">
        <v>74</v>
      </c>
      <c r="C27" s="24" t="s">
        <v>75</v>
      </c>
      <c r="D27" s="26" t="s">
        <v>76</v>
      </c>
      <c r="E27" s="26">
        <v>800</v>
      </c>
      <c r="F27" s="24" t="s">
        <v>18</v>
      </c>
      <c r="G27" s="25" t="s">
        <v>26</v>
      </c>
      <c r="H27" s="25" t="s">
        <v>26</v>
      </c>
      <c r="I27" s="25" t="s">
        <v>27</v>
      </c>
      <c r="J27" s="25" t="s">
        <v>26</v>
      </c>
      <c r="K27" s="24"/>
    </row>
    <row r="28" ht="39" customHeight="1" spans="1:11">
      <c r="A28" s="24">
        <v>20</v>
      </c>
      <c r="B28" s="24" t="s">
        <v>77</v>
      </c>
      <c r="C28" s="24" t="s">
        <v>78</v>
      </c>
      <c r="D28" s="26" t="s">
        <v>79</v>
      </c>
      <c r="E28" s="26">
        <v>840</v>
      </c>
      <c r="F28" s="24" t="s">
        <v>46</v>
      </c>
      <c r="G28" s="25" t="s">
        <v>26</v>
      </c>
      <c r="H28" s="25" t="s">
        <v>26</v>
      </c>
      <c r="I28" s="25" t="s">
        <v>27</v>
      </c>
      <c r="J28" s="25" t="s">
        <v>26</v>
      </c>
      <c r="K28" s="24"/>
    </row>
  </sheetData>
  <mergeCells count="15">
    <mergeCell ref="A1:C1"/>
    <mergeCell ref="A2:K2"/>
    <mergeCell ref="H3:I3"/>
    <mergeCell ref="A6:B6"/>
    <mergeCell ref="A8:B8"/>
    <mergeCell ref="A20:B20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550694444444444" right="0.629861111111111" top="0.550694444444444" bottom="0.550694444444444" header="0.511805555555556" footer="0.511805555555556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批复文件 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秋雨倾城</cp:lastModifiedBy>
  <dcterms:created xsi:type="dcterms:W3CDTF">2021-12-13T07:46:00Z</dcterms:created>
  <dcterms:modified xsi:type="dcterms:W3CDTF">2025-12-19T08:09:37Z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50C16328AF5147F3B256D19213C990EC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