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批复文件 2.23" sheetId="11" r:id="rId1"/>
  </sheets>
  <definedNames>
    <definedName name="_xlnm._FilterDatabase" localSheetId="0" hidden="1">'批复文件 2.23'!$F:$F</definedName>
    <definedName name="_xlnm.Print_Titles" localSheetId="0">'批复文件 2.23'!$3:$4</definedName>
    <definedName name="_xlnm.Print_Area" localSheetId="0">'批复文件 2.23'!$A$1:$K$19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<sst xmlns="http://schemas.openxmlformats.org/spreadsheetml/2006/main" count="98" uniqueCount="56">
  <si>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附件</t>
  </si>
  <si>
    <t>叶县2025年第二批巩固拓展脱贫攻坚成果计划建设项目批复汇总表</t>
  </si>
  <si>
    <t>序号</t>
  </si>
  <si>
    <t>项目类型</t>
  </si>
  <si>
    <t>项目名称</t>
  </si>
  <si>
    <t>建设内容
(建设任务）</t>
  </si>
  <si>
    <t>衔接资金
批复金额</t>
  </si>
  <si>
    <t>责任单位</t>
  </si>
  <si>
    <t>是/否需要招标控制价评审</t>
  </si>
  <si>
    <t>招投标状态</t>
  </si>
  <si>
    <t>是/否需要审计决算评审</t>
  </si>
  <si>
    <t>备注</t>
  </si>
  <si>
    <t>是/否         需要招标</t>
  </si>
  <si>
    <t>建议           采购方式</t>
  </si>
  <si>
    <t>一、基础设施类</t>
  </si>
  <si>
    <t>基础设施</t>
  </si>
  <si>
    <t>叶县2025年少数民族村基础设施建设项目</t>
  </si>
  <si>
    <t>计划建设：一是马庄乡李庄村修建均深1米，均宽0.85米封闭式排水沟187米；修建均深1.35米，底部均宽1.2米，上开口均宽4米开放式排水沟440米；二是马庄乡马庄村修建均厚0.18米，均宽3.5米C25混凝土道路1143米；修建均深0.8米，均宽0.5米封闭式污水沟300米；三是马庄乡水郭村修建均厚0.18米，均宽3.0米C25混凝土道路275米；修建均厚0.18米，均宽4.5米C25混凝土道路23米；修建均深1.5米，均宽1米封闭式污水沟290米；四是马庄乡大陈庄村修建均厚0.18米，均宽3.5米C25混凝土道路377米；修建采用DN500-HDPE双壁波纹管封闭式污水沟377米；五是仙台镇老程庄村修建均厚0.18米，均宽4.0米C25混凝土道路1000米；六是辛店镇大木厂村修建均厚0.18米，均宽3.0米C25混凝土道路600米；修建均厚0.18米，均宽2.5米C25混凝土道路1000米；</t>
  </si>
  <si>
    <t>叶县民宗局</t>
  </si>
  <si>
    <t>是</t>
  </si>
  <si>
    <t>竞争性磋商</t>
  </si>
  <si>
    <t>叶县2025年国有林场防火道路项目</t>
  </si>
  <si>
    <t>计划修建：1、修建2条总长1780米，宽5米，厚7厘米的柏油沥青道路，（其中林场场部道路长880米、苗庄水库至林区段长900米）。
2、白石沟林区修建2条总长910米c300混凝土道路，路面宽3.5米、路基宽4.5米、路面厚18厘米，（其中一线天段长700米、大关石脑段长210米）。</t>
  </si>
  <si>
    <t>国有叶县林场</t>
  </si>
  <si>
    <t>叶县2025年和美乡村提升建设项目</t>
  </si>
  <si>
    <t>计划在全县5个乡镇5个行政村实施村内人居环境、和美乡村建设，对村内基础设施、雨污管网、坑塘修复等设施进行提升改善。</t>
  </si>
  <si>
    <t>叶县农业农村局</t>
  </si>
  <si>
    <t>叶县2025年革命老区村桥梁建设项目</t>
  </si>
  <si>
    <t>计划在田庄乡武楼村新建平板桥两座，每座长8米，宽6米。</t>
  </si>
  <si>
    <t>叶县农业农村局
叶县老促会</t>
  </si>
  <si>
    <t>自主组织</t>
  </si>
  <si>
    <t>二、产业发展类</t>
  </si>
  <si>
    <t>产业发展</t>
  </si>
  <si>
    <t>叶县2025年村集体经济粮食烘干设备购置项目</t>
  </si>
  <si>
    <t>叶县粮食和物资储备局下属的水寨储备库、常村储备库2个粮食储备库配套烘干设施。其中，一是水寨乡储备库配套日处理量300吨烘干设施1套；二是常村镇储备库配套配日处理量200吨烘干设施1套。</t>
  </si>
  <si>
    <t>叶县发改委
叶县粮食物资储备局</t>
  </si>
  <si>
    <t>叶县2024年秸秆综合利用-食用菌基料场建设项目（一期）</t>
  </si>
  <si>
    <t>计划建设：一是新建联动发酵槽9条，总建筑面积约4500平方米。其中，每条规格长55.5米，宽9米，高9米，以及配套建设相关配套设施。</t>
  </si>
  <si>
    <t>公开招标</t>
  </si>
  <si>
    <t>叶县2025年农机农资综合市场售后服务及展销区项目</t>
  </si>
  <si>
    <t>新建现代农业市集售后服务中心1栋，地上4层，总建筑面积 4103.44㎡，其中：1层接待大厅，建筑面积 978.79㎡，2-4 层综合售后服务中心，建筑面积3124.65㎡。</t>
  </si>
  <si>
    <t>田庄乡人民政府</t>
  </si>
  <si>
    <t>叶县2025年乡村振兴产业发展项目</t>
  </si>
  <si>
    <t>计划为田庄乡、仙台镇、邓李乡、盐都街道等四个乡镇12个行政村实施产业提升及产业配套项目。</t>
  </si>
  <si>
    <t>叶县农业农村局田庄乡人民政府
仙台镇人民政府
邓李乡人民政府
盐都街道办事处</t>
  </si>
  <si>
    <t>三、政策保障类</t>
  </si>
  <si>
    <t>公益性岗位</t>
  </si>
  <si>
    <t>叶县2025年农村管理员项目</t>
  </si>
  <si>
    <t>计划在全县18个乡镇（街道）选聘农村管理员2000人基础之上，再新增1428人，每人每月补助350元，用于村庄卫生保洁和人居环境监督管理。</t>
  </si>
  <si>
    <t>否</t>
  </si>
  <si>
    <t>无需招标</t>
  </si>
  <si>
    <t>四、项目管理</t>
  </si>
  <si>
    <t>项目管理</t>
  </si>
  <si>
    <t>叶县2025年巩固拓展脱贫攻坚成果项目管理费项目</t>
  </si>
  <si>
    <t>计划为全县2025年项目库中8个工程建设类项目，列支项目管理费，依据财政总投资金额9143.94万元，列支项目管理费5%，用于对项目勘察设计（1%）、预算投资（1%）、施工监理（2%）、第三方质检（1%）等费用。</t>
  </si>
  <si>
    <t>叶县乡村振兴局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</si>
</sst>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  <cellStyle name="常规 3 2" xfId="50"/>
    <cellStyle name="常规_Sheet1" xfId="51"/>
    <cellStyle name="常规 11" xfId="52"/>
  </cellStyles>
  <tableStyles count="0" defaultTableStyle="TableStyleMedium2" defaultPivotStyle="PivotStyleLight16"/>
  <colors>
    <mruColors>
      <color rgb="00FF0000"/>
      <color rgb="00000000"/>
      <color rgb="00FFFF00"/>
      <color rgb="00FFC000"/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5" zoomScaleNormal="70" workbookViewId="0">
      <pane ySplit="4" topLeftCell="A5" activePane="bottomLeft" state="frozen"/>
      <selection/>
      <selection pane="bottomLeft" activeCell="E12" sqref="E12:E15"/>
    </sheetView>
  </sheetViews>
  <sheetFormatPr defaultColWidth="9" defaultRowHeight="20.25"/>
  <cols>
    <col min="1" max="1" width="7.40833333333333" style="1" customWidth="1"/>
    <col min="2" max="2" width="12.4083333333333" style="1" customWidth="1"/>
    <col min="3" max="3" width="20.7833333333333" style="4" customWidth="1"/>
    <col min="4" max="4" width="64.775" style="4" customWidth="1"/>
    <col min="5" max="5" width="13.4833333333333" style="4" customWidth="1"/>
    <col min="6" max="6" width="16.6" style="4" customWidth="1"/>
    <col min="7" max="7" width="11.6666666666667" style="4" customWidth="1"/>
    <col min="8" max="8" width="11" style="4" customWidth="1"/>
    <col min="9" max="9" width="11.25" style="4" customWidth="1"/>
    <col min="10" max="10" width="9.88333333333333" style="4" customWidth="1"/>
    <col min="11" max="11" width="8.89166666666667" style="4" customWidth="1"/>
    <col min="12" max="12" width="9" style="5"/>
    <col min="13" max="16361" width="9" style="1"/>
    <col min="16362" max="16384" width="9" style="6"/>
  </cols>
  <sheetData>
    <row r="1" ht="24" customHeight="1" spans="1:12">
      <c r="A1" s="7" t="s">
        <v>0</v>
      </c>
      <c r="B1" s="7"/>
      <c r="C1" s="8"/>
      <c r="D1" s="9"/>
    </row>
    <row r="2" s="1" customFormat="1" ht="40.5" customHeight="1" spans="1:12">
      <c r="A2" s="10" t="s">
        <v>1</v>
      </c>
      <c r="B2" s="11"/>
      <c r="C2" s="4"/>
      <c r="D2" s="4"/>
      <c r="E2" s="4"/>
      <c r="F2" s="4"/>
      <c r="G2" s="4"/>
      <c r="H2" s="4"/>
      <c r="I2" s="4"/>
      <c r="J2" s="4"/>
      <c r="K2" s="4"/>
      <c r="L2" s="5"/>
    </row>
    <row r="3" s="2" customFormat="1" ht="29" customHeight="1" spans="1:12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4" t="s">
        <v>8</v>
      </c>
      <c r="H3" s="15" t="s">
        <v>9</v>
      </c>
      <c r="I3" s="15"/>
      <c r="J3" s="14" t="s">
        <v>10</v>
      </c>
      <c r="K3" s="16" t="s">
        <v>11</v>
      </c>
      <c r="L3" s="17"/>
    </row>
    <row r="4" s="2" customFormat="1" ht="33" customHeight="1" spans="1:12">
      <c r="A4" s="12"/>
      <c r="B4" s="18"/>
      <c r="C4" s="12"/>
      <c r="D4" s="18"/>
      <c r="E4" s="18"/>
      <c r="F4" s="12"/>
      <c r="G4" s="14"/>
      <c r="H4" s="19" t="s">
        <v>12</v>
      </c>
      <c r="I4" s="14" t="s">
        <v>13</v>
      </c>
      <c r="J4" s="14"/>
      <c r="K4" s="16"/>
      <c r="L4" s="17"/>
    </row>
    <row r="5" s="2" customFormat="1" ht="33" customHeight="1" spans="1:12">
      <c r="A5" s="20"/>
      <c r="B5" s="20"/>
      <c r="C5" s="20"/>
      <c r="D5" s="20"/>
      <c r="E5" s="21">
        <f>E6+E11+E16+E18</f>
        <v>8575.6</v>
      </c>
      <c r="F5" s="21"/>
      <c r="G5" s="22"/>
      <c r="H5" s="23"/>
      <c r="I5" s="23"/>
      <c r="J5" s="23"/>
      <c r="K5" s="20"/>
      <c r="L5" s="17"/>
    </row>
    <row r="6" s="3" customFormat="1" ht="33" customHeight="1" spans="1:12">
      <c r="A6" s="20" t="s">
        <v>14</v>
      </c>
      <c r="B6" s="20"/>
      <c r="C6" s="20"/>
      <c r="D6" s="20"/>
      <c r="E6" s="21">
        <f>SUM(E7:E10)</f>
        <v>865</v>
      </c>
      <c r="F6" s="21"/>
      <c r="G6" s="22"/>
      <c r="H6" s="23"/>
      <c r="I6" s="23"/>
      <c r="J6" s="23"/>
      <c r="K6" s="20"/>
      <c r="L6" s="17"/>
    </row>
    <row r="7" ht="170" customHeight="1" spans="1:12">
      <c r="A7" s="24">
        <v>1</v>
      </c>
      <c r="B7" s="24" t="s">
        <v>15</v>
      </c>
      <c r="C7" s="24" t="s">
        <v>16</v>
      </c>
      <c r="D7" s="24" t="s">
        <v>17</v>
      </c>
      <c r="E7" s="24">
        <v>320</v>
      </c>
      <c r="F7" s="24" t="s">
        <v>18</v>
      </c>
      <c r="G7" s="25" t="s">
        <v>19</v>
      </c>
      <c r="H7" s="25" t="s">
        <v>19</v>
      </c>
      <c r="I7" s="25" t="s">
        <v>20</v>
      </c>
      <c r="J7" s="25" t="s">
        <v>19</v>
      </c>
      <c r="K7" s="24"/>
    </row>
    <row r="8" ht="80" customHeight="1" spans="1:12">
      <c r="A8" s="24">
        <v>2</v>
      </c>
      <c r="B8" s="24" t="s">
        <v>15</v>
      </c>
      <c r="C8" s="24" t="s">
        <v>21</v>
      </c>
      <c r="D8" s="24" t="s">
        <v>22</v>
      </c>
      <c r="E8" s="24">
        <v>200</v>
      </c>
      <c r="F8" s="24" t="s">
        <v>23</v>
      </c>
      <c r="G8" s="25" t="s">
        <v>19</v>
      </c>
      <c r="H8" s="25" t="s">
        <v>19</v>
      </c>
      <c r="I8" s="25" t="s">
        <v>20</v>
      </c>
      <c r="J8" s="25" t="s">
        <v>19</v>
      </c>
      <c r="K8" s="24"/>
    </row>
    <row r="9" ht="48" customHeight="1" spans="1:12">
      <c r="A9" s="24">
        <v>3</v>
      </c>
      <c r="B9" s="24" t="s">
        <v>15</v>
      </c>
      <c r="C9" s="24" t="s">
        <v>24</v>
      </c>
      <c r="D9" s="24" t="s">
        <v>25</v>
      </c>
      <c r="E9" s="24">
        <v>300</v>
      </c>
      <c r="F9" s="24" t="s">
        <v>26</v>
      </c>
      <c r="G9" s="25" t="s">
        <v>19</v>
      </c>
      <c r="H9" s="25" t="s">
        <v>19</v>
      </c>
      <c r="I9" s="25" t="s">
        <v>20</v>
      </c>
      <c r="J9" s="25" t="s">
        <v>19</v>
      </c>
      <c r="K9" s="24"/>
    </row>
    <row r="10" ht="48" customHeight="1" spans="1:12">
      <c r="A10" s="24">
        <v>4</v>
      </c>
      <c r="B10" s="24" t="s">
        <v>15</v>
      </c>
      <c r="C10" s="24" t="s">
        <v>27</v>
      </c>
      <c r="D10" s="24" t="s">
        <v>28</v>
      </c>
      <c r="E10" s="24">
        <v>45</v>
      </c>
      <c r="F10" s="24" t="s">
        <v>29</v>
      </c>
      <c r="G10" s="25" t="s">
        <v>19</v>
      </c>
      <c r="H10" s="25" t="s">
        <v>19</v>
      </c>
      <c r="I10" s="25" t="s">
        <v>30</v>
      </c>
      <c r="J10" s="25" t="s">
        <v>19</v>
      </c>
      <c r="K10" s="24"/>
    </row>
    <row r="11" ht="38" customHeight="1" spans="1:12">
      <c r="A11" s="23" t="s">
        <v>31</v>
      </c>
      <c r="B11" s="23"/>
      <c r="C11" s="23"/>
      <c r="D11" s="23"/>
      <c r="E11" s="23">
        <f>SUM(E12:E15)</f>
        <v>7294.27</v>
      </c>
      <c r="F11" s="23"/>
      <c r="G11" s="26"/>
      <c r="H11" s="26"/>
      <c r="I11" s="26"/>
      <c r="J11" s="26"/>
      <c r="K11" s="23"/>
    </row>
    <row r="12" ht="67" customHeight="1" spans="1:12">
      <c r="A12" s="24">
        <v>5</v>
      </c>
      <c r="B12" s="24" t="s">
        <v>32</v>
      </c>
      <c r="C12" s="24" t="s">
        <v>33</v>
      </c>
      <c r="D12" s="24" t="s">
        <v>34</v>
      </c>
      <c r="E12" s="24">
        <v>323.94</v>
      </c>
      <c r="F12" s="24" t="s">
        <v>35</v>
      </c>
      <c r="G12" s="25" t="s">
        <v>19</v>
      </c>
      <c r="H12" s="25" t="s">
        <v>19</v>
      </c>
      <c r="I12" s="25" t="s">
        <v>20</v>
      </c>
      <c r="J12" s="25" t="s">
        <v>19</v>
      </c>
      <c r="K12" s="23"/>
    </row>
    <row r="13" ht="103" customHeight="1" spans="1:12">
      <c r="A13" s="24">
        <v>6</v>
      </c>
      <c r="B13" s="24" t="s">
        <v>32</v>
      </c>
      <c r="C13" s="27" t="s">
        <v>36</v>
      </c>
      <c r="D13" s="27" t="s">
        <v>37</v>
      </c>
      <c r="E13" s="27">
        <v>1000</v>
      </c>
      <c r="F13" s="27" t="s">
        <v>26</v>
      </c>
      <c r="G13" s="25" t="s">
        <v>19</v>
      </c>
      <c r="H13" s="25" t="s">
        <v>19</v>
      </c>
      <c r="I13" s="25" t="s">
        <v>38</v>
      </c>
      <c r="J13" s="25" t="s">
        <v>19</v>
      </c>
      <c r="K13" s="23"/>
    </row>
    <row r="14" ht="112" customHeight="1" spans="1:12">
      <c r="A14" s="24">
        <v>7</v>
      </c>
      <c r="B14" s="24" t="s">
        <v>32</v>
      </c>
      <c r="C14" s="27" t="s">
        <v>39</v>
      </c>
      <c r="D14" s="27" t="s">
        <v>40</v>
      </c>
      <c r="E14" s="27">
        <v>1000</v>
      </c>
      <c r="F14" s="27" t="s">
        <v>41</v>
      </c>
      <c r="G14" s="25" t="s">
        <v>19</v>
      </c>
      <c r="H14" s="25" t="s">
        <v>19</v>
      </c>
      <c r="I14" s="25" t="s">
        <v>38</v>
      </c>
      <c r="J14" s="25" t="s">
        <v>19</v>
      </c>
      <c r="K14" s="23"/>
    </row>
    <row r="15" ht="112" customHeight="1" spans="1:12">
      <c r="A15" s="24">
        <v>8</v>
      </c>
      <c r="B15" s="24" t="s">
        <v>32</v>
      </c>
      <c r="C15" s="27" t="s">
        <v>42</v>
      </c>
      <c r="D15" s="27" t="s">
        <v>43</v>
      </c>
      <c r="E15" s="27">
        <v>4970.33</v>
      </c>
      <c r="F15" s="27" t="s">
        <v>44</v>
      </c>
      <c r="G15" s="25" t="s">
        <v>19</v>
      </c>
      <c r="H15" s="25" t="s">
        <v>19</v>
      </c>
      <c r="I15" s="25" t="s">
        <v>38</v>
      </c>
      <c r="J15" s="25" t="s">
        <v>19</v>
      </c>
      <c r="K15" s="23"/>
    </row>
    <row r="16" ht="38" customHeight="1" spans="1:12">
      <c r="A16" s="23" t="s">
        <v>45</v>
      </c>
      <c r="B16" s="23"/>
      <c r="C16" s="23"/>
      <c r="D16" s="23"/>
      <c r="E16" s="23">
        <f>SUM(E17:E17)</f>
        <v>200</v>
      </c>
      <c r="F16" s="23"/>
      <c r="G16" s="26"/>
      <c r="H16" s="26"/>
      <c r="I16" s="26"/>
      <c r="J16" s="26"/>
      <c r="K16" s="23"/>
    </row>
    <row r="17" ht="51" customHeight="1" spans="1:11">
      <c r="A17" s="24">
        <v>9</v>
      </c>
      <c r="B17" s="24" t="s">
        <v>46</v>
      </c>
      <c r="C17" s="24" t="s">
        <v>47</v>
      </c>
      <c r="D17" s="27" t="s">
        <v>48</v>
      </c>
      <c r="E17" s="28">
        <v>200</v>
      </c>
      <c r="F17" s="24" t="s">
        <v>26</v>
      </c>
      <c r="G17" s="26" t="s">
        <v>49</v>
      </c>
      <c r="H17" s="26" t="s">
        <v>49</v>
      </c>
      <c r="I17" s="26" t="s">
        <v>50</v>
      </c>
      <c r="J17" s="26" t="s">
        <v>49</v>
      </c>
      <c r="K17" s="24"/>
    </row>
    <row r="18" ht="38" customHeight="1" spans="1:11">
      <c r="A18" s="29" t="s">
        <v>51</v>
      </c>
      <c r="B18" s="30"/>
      <c r="C18" s="23"/>
      <c r="D18" s="23"/>
      <c r="E18" s="23">
        <f>SUM(E19:E19)</f>
        <v>216.33</v>
      </c>
      <c r="F18" s="23"/>
      <c r="G18" s="23"/>
      <c r="H18" s="23"/>
      <c r="I18" s="23"/>
      <c r="J18" s="23"/>
      <c r="K18" s="23"/>
    </row>
    <row r="19" ht="66" customHeight="1" spans="1:11">
      <c r="A19" s="31">
        <v>10</v>
      </c>
      <c r="B19" s="31" t="s">
        <v>52</v>
      </c>
      <c r="C19" s="28" t="s">
        <v>53</v>
      </c>
      <c r="D19" s="27" t="s">
        <v>54</v>
      </c>
      <c r="E19" s="28">
        <v>216.33</v>
      </c>
      <c r="F19" s="28" t="s">
        <v>55</v>
      </c>
      <c r="G19" s="26" t="s">
        <v>19</v>
      </c>
      <c r="H19" s="26" t="s">
        <v>19</v>
      </c>
      <c r="I19" s="26" t="s">
        <v>38</v>
      </c>
      <c r="J19" s="26" t="s">
        <v>19</v>
      </c>
      <c r="K19" s="32"/>
    </row>
  </sheetData>
  <mergeCells count="16">
    <mergeCell ref="A1:C1"/>
    <mergeCell ref="A2:K2"/>
    <mergeCell ref="H3:I3"/>
    <mergeCell ref="A6:B6"/>
    <mergeCell ref="A11:B11"/>
    <mergeCell ref="A16:B16"/>
    <mergeCell ref="A18:B18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550694444444444" right="0.629861111111111" top="0.550694444444444" bottom="0.550694444444444" header="0.511805555555556" footer="0.511805555555556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批复文件 2.23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秋雨倾城</cp:lastModifiedBy>
  <dcterms:created xsi:type="dcterms:W3CDTF">2021-12-13T07:46:00Z</dcterms:created>
  <dcterms:modified xsi:type="dcterms:W3CDTF">2025-12-19T08:13:58Z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50C16328AF5147F3B256D19213C990EC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